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nsulta22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<sst xmlns="http://schemas.openxmlformats.org/spreadsheetml/2006/main" count="54" uniqueCount="54">
  <si>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SNCOSTAS-O-G-2012-0001</t>
  </si>
  <si>
    <t>SNCOSTAS-O-G-2012-0003</t>
  </si>
  <si>
    <t>SNINTER-O-A-2012-0004</t>
  </si>
  <si>
    <t>SNINTER-O-A-2012-0008</t>
  </si>
  <si>
    <t>SNINTER-O-A-2012-0016</t>
  </si>
  <si>
    <t>SNINTER-O-A-2012-0017</t>
  </si>
  <si>
    <t>SNINTER-O-A-2012-0021</t>
  </si>
  <si>
    <t>SNINTER-O-A-2012-0025</t>
  </si>
  <si>
    <t>SNINTER-O-A-2013-0005</t>
  </si>
  <si>
    <t>SNINTER-O-B-2013-0002</t>
  </si>
  <si>
    <t>SNINTER-O-G-2012-0009</t>
  </si>
  <si>
    <t>SNINTER-V-A-2011-0009</t>
  </si>
  <si>
    <t>SNINTER-V-A-2012-0005</t>
  </si>
  <si>
    <t>SNINTER-V-A-2012-0006</t>
  </si>
  <si>
    <t>SNINTER-V-A-2012-0007</t>
  </si>
  <si>
    <t>SNINTER-V-A-2012-0015</t>
  </si>
  <si>
    <t>SNINTER-V-A-2012-0026</t>
  </si>
  <si>
    <t>SNINTER-V-A-2012-0027</t>
  </si>
  <si>
    <t>SNINTER-V-A-2012-0030</t>
  </si>
  <si>
    <t>SNINTER-V-A-2012-0033</t>
  </si>
  <si>
    <t>SNINTER-V-B-2012-0001</t>
  </si>
  <si>
    <t>SNINTER-V-B-2012-0002</t>
  </si>
  <si>
    <t>SNINTER-V-B-2013-0001</t>
  </si>
  <si>
    <t>SNINTER-V-B-2013-0004</t>
  </si>
  <si>
    <t>SNINTER-V-G-2012-0003</t>
  </si>
  <si>
    <t>SNINTER-V-G-2012-0004</t>
  </si>
  <si>
    <t>SNINTER-V-G-2012-0005</t>
  </si>
  <si>
    <t>SNINTER-V-G-2012-0006</t>
  </si>
  <si>
    <t>SNINTER-V-G-2012-0007</t>
  </si>
  <si>
    <t>SNINTER-V-G-2013-0001</t>
  </si>
  <si>
    <t>SNINTER-V-G-2013-0003</t>
  </si>
  <si>
    <t>SNINTRA-O-B-2012-0003</t>
  </si>
  <si>
    <t>SNINTRA-O-B-2013-0005</t>
  </si>
  <si>
    <t>SNINTRA-O-G-2013-0006</t>
  </si>
  <si>
    <t>SNINTRA-O-G-2013-0007</t>
  </si>
  <si>
    <t>SNINTRA-V-B-2012-0001</t>
  </si>
  <si>
    <t>SNINTRA-V-B-2013-0001</t>
  </si>
  <si>
    <t>SNINTRA-V-B-2013-0002</t>
  </si>
  <si>
    <t>SNINTRA-V-G-2012-0002</t>
  </si>
  <si>
    <t>SNINTRA-V-G-2012-0004</t>
  </si>
  <si>
    <t>SNINTRA-V-G-2013-0001</t>
  </si>
  <si>
    <t>SNINTRA-V-G-2013-0002</t>
  </si>
  <si>
    <t>SNINTRA-V-G-2013-0003</t>
  </si>
  <si>
    <t>SNINTRA-V-G-2013-0004</t>
  </si>
  <si>
    <t>SNINTRA-V-G-2013-0010</t>
  </si>
  <si>
    <t>SNINTRA-V-B-2012-0003</t>
  </si>
  <si>
    <t>MULTA</t>
  </si>
  <si>
    <t>GUZTIRA/TOTAL</t>
  </si>
  <si>
    <t>GUZTIRA INTER /  TOTAL INTER</t>
  </si>
  <si>
    <t>GUZTIRA INTRA / TOTAL INTRA</t>
  </si>
  <si>
    <t>ESPEDIENTE Zª/                              Nº EXPEDIENTE</t>
  </si>
  <si>
    <t>EBAZPEN DATA /FECHA RESOLUCION</t>
  </si>
  <si>
    <t>KALTE-ORDAINKETA / INDEMNIZACION</t>
  </si>
  <si>
    <t xml:space="preserve">                                    EBATZITAKO ZEHAPEN ESPEDIENTEAK / EXPEDIENTES SANCIONADORES RESUELTOS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</si>
</sst>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Bai&quot;;&quot;Bai&quot;;&quot;Ez&quot;"/>
    <numFmt numFmtId="174" formatCode="&quot;Egiazkoa&quot;;&quot;Egiazkoa&quot;;&quot;Faltsua&quot;"/>
    <numFmt numFmtId="175" formatCode="&quot;Aktibatuta&quot;;&quot;Aktibatuta&quot;;&quot;Desaktibatuta&quot;"/>
    <numFmt numFmtId="176" formatCode="[$€-2]\ #,##0.00_);[Red]\([$€-2]\ #,##0.00\)"/>
  </numFmts>
  <fonts count="40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4" applyNumberFormat="0" applyAlignment="0" applyProtection="0"/>
    <xf numFmtId="9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27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7" applyNumberFormat="0" applyAlignment="0" applyProtection="0"/>
    <xf numFmtId="0" fontId="34" fillId="28" borderId="8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0" fillId="0" borderId="10" xfId="0" applyBorder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3" fontId="0" fillId="0" borderId="10" xfId="0" applyNumberFormat="1" applyBorder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/>
    </xf>
    <xf numFmtId="171" fontId="2" fillId="34" borderId="10" xfId="53" applyFont="1" applyFill="1" applyBorder="1" applyAlignment="1">
      <alignment/>
    </xf>
    <xf numFmtId="4" fontId="0" fillId="0" borderId="0" xfId="0" applyNumberFormat="1" applyAlignment="1">
      <alignment/>
    </xf>
    <xf numFmtId="4" fontId="2" fillId="34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171" fontId="2" fillId="34" borderId="10" xfId="53" applyFont="1" applyFill="1" applyBorder="1" applyAlignment="1">
      <alignment wrapText="1"/>
    </xf>
    <xf numFmtId="3" fontId="2" fillId="34" borderId="10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0</xdr:rowOff>
    </xdr:from>
    <xdr:to>
      <xdr:col>1</xdr:col>
      <xdr:colOff>828675</xdr:colOff>
      <xdr:row>6</xdr:row>
      <xdr:rowOff>133350</xdr:rowOff>
    </xdr:to>
    <xdr:pic>
      <xdr:nvPicPr>
        <xdr:cNvPr id="1" name="Irudi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61925"/>
          <a:ext cx="56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62"/>
  <sheetViews>
    <sheetView tabSelected="1" zoomScaleSheetLayoutView="109" zoomScalePageLayoutView="0" workbookViewId="0" topLeftCell="A1">
      <selection activeCell="H14" sqref="H14"/>
    </sheetView>
  </sheetViews>
  <sheetFormatPr defaultColWidth="11.421875" defaultRowHeight="12.75"/>
  <cols>
    <col min="1" max="1" width="9.140625" style="0" customWidth="1"/>
    <col min="2" max="2" width="25.421875" style="12" customWidth="1"/>
    <col min="3" max="3" width="21.421875" style="12" customWidth="1"/>
    <col min="4" max="4" width="14.00390625" style="0" customWidth="1"/>
    <col min="5" max="5" width="16.140625" style="12" bestFit="1" customWidth="1"/>
  </cols>
  <sheetData>
    <row r="2" ht="12.75"/>
    <row r="3" ht="12.75"/>
    <row r="4" ht="12.75"/>
    <row r="5" ht="12.75"/>
    <row r="6" ht="16.5" customHeight="1">
      <c r="B6" s="21" t="s">
        <v>53</v>
      </c>
    </row>
    <row r="7" ht="12.75"/>
    <row r="8" spans="2:5" ht="48" customHeight="1">
      <c r="B8" s="13" t="s">
        <v>50</v>
      </c>
      <c r="C8" s="13" t="s">
        <v>51</v>
      </c>
      <c r="D8" s="8" t="s">
        <v>46</v>
      </c>
      <c r="E8" s="13" t="s">
        <v>52</v>
      </c>
    </row>
    <row r="9" spans="2:5" ht="15" customHeight="1">
      <c r="B9" s="15" t="s">
        <v>0</v>
      </c>
      <c r="C9" s="14">
        <v>41438</v>
      </c>
      <c r="D9" s="2">
        <v>500</v>
      </c>
      <c r="E9" s="15"/>
    </row>
    <row r="10" spans="2:5" ht="15" customHeight="1">
      <c r="B10" s="15" t="s">
        <v>1</v>
      </c>
      <c r="C10" s="14">
        <v>41327</v>
      </c>
      <c r="D10" s="2"/>
      <c r="E10" s="15"/>
    </row>
    <row r="11" spans="2:5" ht="15" customHeight="1">
      <c r="B11" s="15" t="s">
        <v>2</v>
      </c>
      <c r="C11" s="14">
        <v>41379</v>
      </c>
      <c r="D11" s="4">
        <v>6500</v>
      </c>
      <c r="E11" s="15"/>
    </row>
    <row r="12" spans="2:5" ht="15" customHeight="1">
      <c r="B12" s="15" t="s">
        <v>3</v>
      </c>
      <c r="C12" s="14">
        <v>41311</v>
      </c>
      <c r="D12" s="2">
        <v>250</v>
      </c>
      <c r="E12" s="15"/>
    </row>
    <row r="13" spans="2:5" ht="15" customHeight="1">
      <c r="B13" s="15" t="s">
        <v>4</v>
      </c>
      <c r="C13" s="14">
        <v>41379</v>
      </c>
      <c r="D13" s="4">
        <v>4500</v>
      </c>
      <c r="E13" s="15"/>
    </row>
    <row r="14" spans="2:5" ht="15" customHeight="1">
      <c r="B14" s="15" t="s">
        <v>5</v>
      </c>
      <c r="C14" s="14">
        <v>41353</v>
      </c>
      <c r="D14" s="4">
        <v>1500</v>
      </c>
      <c r="E14" s="15"/>
    </row>
    <row r="15" spans="2:5" ht="15" customHeight="1">
      <c r="B15" s="15" t="s">
        <v>6</v>
      </c>
      <c r="C15" s="14">
        <v>41379</v>
      </c>
      <c r="D15" s="3">
        <v>500</v>
      </c>
      <c r="E15" s="15"/>
    </row>
    <row r="16" spans="2:5" ht="15" customHeight="1">
      <c r="B16" s="15" t="s">
        <v>7</v>
      </c>
      <c r="C16" s="14">
        <v>41521</v>
      </c>
      <c r="D16" s="4">
        <v>1000</v>
      </c>
      <c r="E16" s="15"/>
    </row>
    <row r="17" spans="2:5" ht="15" customHeight="1">
      <c r="B17" s="15" t="s">
        <v>8</v>
      </c>
      <c r="C17" s="14">
        <v>41584</v>
      </c>
      <c r="D17" s="4">
        <v>2500</v>
      </c>
      <c r="E17" s="16">
        <v>1440</v>
      </c>
    </row>
    <row r="18" spans="2:5" ht="15" customHeight="1">
      <c r="B18" s="15" t="s">
        <v>9</v>
      </c>
      <c r="C18" s="14">
        <v>41613</v>
      </c>
      <c r="D18" s="5">
        <v>1000</v>
      </c>
      <c r="E18" s="15"/>
    </row>
    <row r="19" spans="2:5" ht="15" customHeight="1">
      <c r="B19" s="15" t="s">
        <v>10</v>
      </c>
      <c r="C19" s="14">
        <v>41599</v>
      </c>
      <c r="D19" s="2">
        <v>900</v>
      </c>
      <c r="E19" s="15"/>
    </row>
    <row r="20" spans="2:5" ht="15" customHeight="1">
      <c r="B20" s="15" t="s">
        <v>11</v>
      </c>
      <c r="C20" s="14">
        <v>41306</v>
      </c>
      <c r="D20" s="6">
        <v>2000</v>
      </c>
      <c r="E20" s="15"/>
    </row>
    <row r="21" spans="2:5" ht="15" customHeight="1">
      <c r="B21" s="15" t="s">
        <v>12</v>
      </c>
      <c r="C21" s="14">
        <v>41379</v>
      </c>
      <c r="D21" s="5">
        <v>2000</v>
      </c>
      <c r="E21" s="15">
        <v>360</v>
      </c>
    </row>
    <row r="22" spans="2:5" ht="15" customHeight="1">
      <c r="B22" s="15" t="s">
        <v>13</v>
      </c>
      <c r="C22" s="14">
        <v>41306</v>
      </c>
      <c r="D22" s="4">
        <v>2000</v>
      </c>
      <c r="E22" s="15"/>
    </row>
    <row r="23" spans="2:5" ht="15" customHeight="1">
      <c r="B23" s="15" t="s">
        <v>14</v>
      </c>
      <c r="C23" s="14">
        <v>41306</v>
      </c>
      <c r="D23" s="5">
        <v>1500</v>
      </c>
      <c r="E23" s="15"/>
    </row>
    <row r="24" spans="2:5" ht="15" customHeight="1">
      <c r="B24" s="15" t="s">
        <v>15</v>
      </c>
      <c r="C24" s="14">
        <v>41379</v>
      </c>
      <c r="D24" s="4">
        <v>2000</v>
      </c>
      <c r="E24" s="15">
        <v>928.2</v>
      </c>
    </row>
    <row r="25" spans="2:5" ht="15" customHeight="1">
      <c r="B25" s="15" t="s">
        <v>16</v>
      </c>
      <c r="C25" s="14">
        <v>41536</v>
      </c>
      <c r="D25" s="4">
        <v>1000</v>
      </c>
      <c r="E25" s="15"/>
    </row>
    <row r="26" spans="2:5" ht="15" customHeight="1">
      <c r="B26" s="15" t="s">
        <v>17</v>
      </c>
      <c r="C26" s="14">
        <v>41534</v>
      </c>
      <c r="D26" s="2">
        <v>600</v>
      </c>
      <c r="E26" s="16">
        <v>1049</v>
      </c>
    </row>
    <row r="27" spans="2:5" ht="15" customHeight="1">
      <c r="B27" s="15" t="s">
        <v>18</v>
      </c>
      <c r="C27" s="14">
        <v>41534</v>
      </c>
      <c r="D27" s="2">
        <v>600</v>
      </c>
      <c r="E27" s="15"/>
    </row>
    <row r="28" spans="2:5" ht="15" customHeight="1">
      <c r="B28" s="15" t="s">
        <v>19</v>
      </c>
      <c r="C28" s="14">
        <v>41589</v>
      </c>
      <c r="D28" s="4">
        <v>3000</v>
      </c>
      <c r="E28" s="15"/>
    </row>
    <row r="29" spans="2:5" ht="15" customHeight="1">
      <c r="B29" s="15" t="s">
        <v>20</v>
      </c>
      <c r="C29" s="14">
        <v>41429</v>
      </c>
      <c r="D29" s="2"/>
      <c r="E29" s="15"/>
    </row>
    <row r="30" spans="2:5" ht="15" customHeight="1">
      <c r="B30" s="15" t="s">
        <v>21</v>
      </c>
      <c r="C30" s="14">
        <v>41306</v>
      </c>
      <c r="D30" s="2"/>
      <c r="E30" s="15"/>
    </row>
    <row r="31" spans="2:5" ht="15" customHeight="1">
      <c r="B31" s="15" t="s">
        <v>45</v>
      </c>
      <c r="C31" s="14">
        <v>41562</v>
      </c>
      <c r="D31" s="2">
        <v>300</v>
      </c>
      <c r="E31" s="15"/>
    </row>
    <row r="32" spans="2:5" ht="15" customHeight="1">
      <c r="B32" s="15" t="s">
        <v>22</v>
      </c>
      <c r="C32" s="14">
        <v>41599</v>
      </c>
      <c r="D32" s="4">
        <v>3000</v>
      </c>
      <c r="E32" s="15"/>
    </row>
    <row r="33" spans="2:5" ht="15" customHeight="1">
      <c r="B33" s="15" t="s">
        <v>23</v>
      </c>
      <c r="C33" s="14">
        <v>41613</v>
      </c>
      <c r="D33" s="2">
        <v>500</v>
      </c>
      <c r="E33" s="15"/>
    </row>
    <row r="34" spans="2:5" ht="15" customHeight="1">
      <c r="B34" s="15" t="s">
        <v>24</v>
      </c>
      <c r="C34" s="14">
        <v>41429</v>
      </c>
      <c r="D34" s="4">
        <v>9000</v>
      </c>
      <c r="E34" s="16">
        <v>2640</v>
      </c>
    </row>
    <row r="35" spans="2:5" ht="15" customHeight="1">
      <c r="B35" s="15" t="s">
        <v>25</v>
      </c>
      <c r="C35" s="14">
        <v>41794</v>
      </c>
      <c r="D35" s="4">
        <v>11000</v>
      </c>
      <c r="E35" s="16">
        <v>3740</v>
      </c>
    </row>
    <row r="36" spans="2:5" ht="15" customHeight="1">
      <c r="B36" s="15" t="s">
        <v>26</v>
      </c>
      <c r="C36" s="14">
        <v>41429</v>
      </c>
      <c r="D36" s="4">
        <v>9000</v>
      </c>
      <c r="E36" s="16">
        <v>2860</v>
      </c>
    </row>
    <row r="37" spans="2:5" ht="15" customHeight="1">
      <c r="B37" s="15" t="s">
        <v>27</v>
      </c>
      <c r="C37" s="14">
        <v>41467</v>
      </c>
      <c r="D37" s="7">
        <v>6010.13</v>
      </c>
      <c r="E37" s="16">
        <v>1200</v>
      </c>
    </row>
    <row r="38" spans="2:5" ht="15" customHeight="1">
      <c r="B38" s="15" t="s">
        <v>28</v>
      </c>
      <c r="C38" s="14">
        <v>41599</v>
      </c>
      <c r="D38" s="7">
        <v>6010.13</v>
      </c>
      <c r="E38" s="15"/>
    </row>
    <row r="39" spans="2:5" ht="15" customHeight="1">
      <c r="B39" s="15" t="s">
        <v>29</v>
      </c>
      <c r="C39" s="14">
        <v>41613</v>
      </c>
      <c r="D39" s="4">
        <v>15000</v>
      </c>
      <c r="E39" s="16">
        <v>10200</v>
      </c>
    </row>
    <row r="40" spans="2:5" ht="15" customHeight="1">
      <c r="B40" s="15" t="s">
        <v>30</v>
      </c>
      <c r="C40" s="14">
        <v>41613</v>
      </c>
      <c r="D40" s="5">
        <v>11500</v>
      </c>
      <c r="E40" s="16">
        <v>3014</v>
      </c>
    </row>
    <row r="41" spans="2:5" ht="15" customHeight="1">
      <c r="B41" s="15" t="s">
        <v>31</v>
      </c>
      <c r="C41" s="14">
        <v>41435</v>
      </c>
      <c r="D41" s="5">
        <v>1000</v>
      </c>
      <c r="E41" s="15"/>
    </row>
    <row r="42" spans="2:5" ht="15" customHeight="1">
      <c r="B42" s="15" t="s">
        <v>32</v>
      </c>
      <c r="C42" s="14">
        <v>41622</v>
      </c>
      <c r="D42" s="4">
        <v>1500</v>
      </c>
      <c r="E42" s="2"/>
    </row>
    <row r="43" spans="2:5" ht="15" customHeight="1">
      <c r="B43" s="15" t="s">
        <v>33</v>
      </c>
      <c r="C43" s="14">
        <v>41556</v>
      </c>
      <c r="D43" s="2">
        <v>100</v>
      </c>
      <c r="E43" s="15"/>
    </row>
    <row r="44" spans="2:5" ht="15" customHeight="1">
      <c r="B44" s="15" t="s">
        <v>34</v>
      </c>
      <c r="C44" s="14">
        <v>41582</v>
      </c>
      <c r="D44" s="7">
        <v>3872.25</v>
      </c>
      <c r="E44" s="15"/>
    </row>
    <row r="45" spans="2:5" ht="15" customHeight="1">
      <c r="B45" s="15" t="s">
        <v>35</v>
      </c>
      <c r="C45" s="14">
        <v>41284</v>
      </c>
      <c r="D45" s="2">
        <v>300</v>
      </c>
      <c r="E45" s="15"/>
    </row>
    <row r="46" spans="2:5" ht="15" customHeight="1">
      <c r="B46" s="15" t="s">
        <v>36</v>
      </c>
      <c r="C46" s="14">
        <v>41589</v>
      </c>
      <c r="D46" s="4">
        <v>10001</v>
      </c>
      <c r="E46" s="15"/>
    </row>
    <row r="47" spans="2:5" ht="15" customHeight="1">
      <c r="B47" s="15" t="s">
        <v>37</v>
      </c>
      <c r="C47" s="14">
        <v>41505</v>
      </c>
      <c r="D47" s="4">
        <v>2000</v>
      </c>
      <c r="E47" s="15"/>
    </row>
    <row r="48" spans="2:5" ht="15" customHeight="1">
      <c r="B48" s="15" t="s">
        <v>38</v>
      </c>
      <c r="C48" s="14">
        <v>41429</v>
      </c>
      <c r="D48" s="7">
        <v>6010.13</v>
      </c>
      <c r="E48" s="15"/>
    </row>
    <row r="49" spans="2:5" ht="15" customHeight="1">
      <c r="B49" s="15" t="s">
        <v>39</v>
      </c>
      <c r="C49" s="14">
        <v>41451</v>
      </c>
      <c r="D49" s="7">
        <v>6010.13</v>
      </c>
      <c r="E49" s="15"/>
    </row>
    <row r="50" spans="2:5" ht="15" customHeight="1">
      <c r="B50" s="15" t="s">
        <v>40</v>
      </c>
      <c r="C50" s="14">
        <v>41558</v>
      </c>
      <c r="D50" s="4">
        <v>3500</v>
      </c>
      <c r="E50" s="15"/>
    </row>
    <row r="51" spans="2:5" ht="15" customHeight="1">
      <c r="B51" s="15" t="s">
        <v>41</v>
      </c>
      <c r="C51" s="14">
        <v>41505</v>
      </c>
      <c r="D51" s="4">
        <v>9500</v>
      </c>
      <c r="E51" s="16">
        <v>3024</v>
      </c>
    </row>
    <row r="52" spans="2:5" ht="15" customHeight="1">
      <c r="B52" s="15" t="s">
        <v>42</v>
      </c>
      <c r="C52" s="14">
        <v>41570</v>
      </c>
      <c r="D52" s="4">
        <v>8000</v>
      </c>
      <c r="E52" s="15">
        <v>720</v>
      </c>
    </row>
    <row r="53" spans="2:5" ht="15" customHeight="1">
      <c r="B53" s="15" t="s">
        <v>43</v>
      </c>
      <c r="C53" s="14">
        <v>41558</v>
      </c>
      <c r="D53" s="4">
        <v>12000</v>
      </c>
      <c r="E53" s="15"/>
    </row>
    <row r="54" spans="2:5" ht="15" customHeight="1">
      <c r="B54" s="15" t="s">
        <v>44</v>
      </c>
      <c r="C54" s="14">
        <v>41617</v>
      </c>
      <c r="D54" s="4">
        <v>12000</v>
      </c>
      <c r="E54" s="16">
        <v>3049</v>
      </c>
    </row>
    <row r="56" spans="2:5" ht="12.75">
      <c r="B56" s="22" t="s">
        <v>47</v>
      </c>
      <c r="C56" s="22"/>
      <c r="D56" s="9">
        <f>SUM(D9:D55)</f>
        <v>180963.77000000002</v>
      </c>
      <c r="E56" s="17">
        <f>SUM(E9:E55)</f>
        <v>34224.2</v>
      </c>
    </row>
    <row r="58" spans="2:5" ht="12.75">
      <c r="B58" s="22" t="s">
        <v>48</v>
      </c>
      <c r="C58" s="22"/>
      <c r="D58" s="11">
        <f>D11+D12+D13+D14+D15+D16+D17+D18+D19+D20+D21+D22+D23+D24+D25+D26+D27+D28+D32+D33+D34+D35+D36+D37+D38+D39+D40</f>
        <v>104370.26000000001</v>
      </c>
      <c r="E58" s="18">
        <f>E17+E21+E24+E26+E34+E35+E36+E37+E39+E40</f>
        <v>27431.2</v>
      </c>
    </row>
    <row r="59" spans="4:5" ht="12.75">
      <c r="D59" s="1"/>
      <c r="E59" s="19"/>
    </row>
    <row r="60" spans="2:5" ht="12.75">
      <c r="B60" s="22" t="s">
        <v>49</v>
      </c>
      <c r="C60" s="22"/>
      <c r="D60" s="11">
        <f>D9+D31+D41+D42+D43+D44+D45+D46+D47+D48+D49+D50+D51+D52+D53+D54</f>
        <v>76593.51000000001</v>
      </c>
      <c r="E60" s="18">
        <f>E51+E52+E54</f>
        <v>6793</v>
      </c>
    </row>
    <row r="62" spans="4:5" ht="12.75">
      <c r="D62" s="10"/>
      <c r="E62" s="20"/>
    </row>
  </sheetData>
  <sheetProtection/>
  <mergeCells count="3">
    <mergeCell ref="B56:C56"/>
    <mergeCell ref="B58:C58"/>
    <mergeCell ref="B60:C6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Aranaga Serra, Saioa</dc:creator>
  <cp:keywords/>
  <dc:description/>
  <cp:lastModifiedBy>San Saturnino Murua, Iraia</cp:lastModifiedBy>
  <cp:lastPrinted>2014-05-28T13:40:54Z</cp:lastPrinted>
  <dcterms:created xsi:type="dcterms:W3CDTF">2013-05-28T11:15:48Z</dcterms:created>
  <dcterms:modified xsi:type="dcterms:W3CDTF">2015-02-25T15:12:32Z</dcterms:modified>
  <cp:category/>
  <cp:version/>
  <cp:contentType/>
  <cp:contentStatus/>
</cp:coreProperties>
</file>