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karlan.sharepoint.com/sites/116-IndustriaAdministrazioa/Documentos compartidos/ITV_VEHICULOS (IMANOL)/ESTADISTICAS/Estadísticas WEB ITV Euskadi/"/>
    </mc:Choice>
  </mc:AlternateContent>
  <xr:revisionPtr revIDLastSave="18" documentId="13_ncr:1_{CABBC378-2C7D-4F0F-AC32-622A08420D7A}" xr6:coauthVersionLast="47" xr6:coauthVersionMax="47" xr10:uidLastSave="{3593535A-0F2F-4F98-ABCA-98D5FDD92F70}"/>
  <bookViews>
    <workbookView xWindow="-110" yWindow="-110" windowWidth="19420" windowHeight="10420" tabRatio="819" xr2:uid="{52D477EC-C182-453B-A6C7-E5D1F6A2D3C9}"/>
  </bookViews>
  <sheets>
    <sheet name="ARA_2025" sheetId="19" r:id="rId1"/>
    <sheet name="ARA_2024" sheetId="1" r:id="rId2"/>
    <sheet name="ARA_2023" sheetId="11" r:id="rId3"/>
    <sheet name="ARA_2022" sheetId="12" r:id="rId4"/>
    <sheet name="ARA_2021" sheetId="13" r:id="rId5"/>
    <sheet name="ARA_2020" sheetId="14" r:id="rId6"/>
    <sheet name="ARA_2019" sheetId="15" r:id="rId7"/>
    <sheet name="ARA_2018" sheetId="16" r:id="rId8"/>
    <sheet name="ARA_2017" sheetId="17" r:id="rId9"/>
    <sheet name="ARA_2016" sheetId="1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8" i="19" l="1"/>
  <c r="P28" i="19"/>
  <c r="O28" i="19"/>
  <c r="N28" i="19"/>
  <c r="M28" i="19"/>
  <c r="L28" i="19"/>
  <c r="K28" i="19"/>
  <c r="J28" i="19"/>
  <c r="I28" i="19"/>
  <c r="H28" i="19"/>
  <c r="Q27" i="19"/>
  <c r="P27" i="19"/>
  <c r="O27" i="19"/>
  <c r="N27" i="19"/>
  <c r="M27" i="19"/>
  <c r="L27" i="19"/>
  <c r="K27" i="19"/>
  <c r="J27" i="19"/>
  <c r="I27" i="19"/>
  <c r="H27" i="19"/>
  <c r="Q28" i="18"/>
  <c r="P28" i="18"/>
  <c r="O28" i="18"/>
  <c r="N28" i="18"/>
  <c r="M28" i="18"/>
  <c r="L28" i="18"/>
  <c r="K28" i="18"/>
  <c r="J28" i="18"/>
  <c r="I28" i="18"/>
  <c r="H28" i="18"/>
  <c r="Q27" i="18"/>
  <c r="P27" i="18"/>
  <c r="O27" i="18"/>
  <c r="N27" i="18"/>
  <c r="M27" i="18"/>
  <c r="L27" i="18"/>
  <c r="K27" i="18"/>
  <c r="J27" i="18"/>
  <c r="I27" i="18"/>
  <c r="H27" i="18"/>
  <c r="Q28" i="17"/>
  <c r="P28" i="17"/>
  <c r="O28" i="17"/>
  <c r="N28" i="17"/>
  <c r="M28" i="17"/>
  <c r="L28" i="17"/>
  <c r="K28" i="17"/>
  <c r="J28" i="17"/>
  <c r="I28" i="17"/>
  <c r="H28" i="17"/>
  <c r="Q27" i="17"/>
  <c r="P27" i="17"/>
  <c r="O27" i="17"/>
  <c r="N27" i="17"/>
  <c r="M27" i="17"/>
  <c r="L27" i="17"/>
  <c r="K27" i="17"/>
  <c r="J27" i="17"/>
  <c r="I27" i="17"/>
  <c r="H27" i="17"/>
  <c r="Q28" i="16"/>
  <c r="P28" i="16"/>
  <c r="O28" i="16"/>
  <c r="N28" i="16"/>
  <c r="M28" i="16"/>
  <c r="L28" i="16"/>
  <c r="K28" i="16"/>
  <c r="J28" i="16"/>
  <c r="I28" i="16"/>
  <c r="H28" i="16"/>
  <c r="Q27" i="16"/>
  <c r="P27" i="16"/>
  <c r="O27" i="16"/>
  <c r="N27" i="16"/>
  <c r="M27" i="16"/>
  <c r="L27" i="16"/>
  <c r="K27" i="16"/>
  <c r="J27" i="16"/>
  <c r="I27" i="16"/>
  <c r="H27" i="16"/>
  <c r="Q28" i="15"/>
  <c r="P28" i="15"/>
  <c r="O28" i="15"/>
  <c r="N28" i="15"/>
  <c r="M28" i="15"/>
  <c r="L28" i="15"/>
  <c r="K28" i="15"/>
  <c r="J28" i="15"/>
  <c r="I28" i="15"/>
  <c r="H28" i="15"/>
  <c r="Q27" i="15"/>
  <c r="P27" i="15"/>
  <c r="O27" i="15"/>
  <c r="N27" i="15"/>
  <c r="M27" i="15"/>
  <c r="L27" i="15"/>
  <c r="K27" i="15"/>
  <c r="J27" i="15"/>
  <c r="I27" i="15"/>
  <c r="H27" i="15"/>
  <c r="Q28" i="14"/>
  <c r="P28" i="14"/>
  <c r="O28" i="14"/>
  <c r="N28" i="14"/>
  <c r="M28" i="14"/>
  <c r="L28" i="14"/>
  <c r="K28" i="14"/>
  <c r="J28" i="14"/>
  <c r="I28" i="14"/>
  <c r="H28" i="14"/>
  <c r="Q27" i="14"/>
  <c r="P27" i="14"/>
  <c r="O27" i="14"/>
  <c r="N27" i="14"/>
  <c r="M27" i="14"/>
  <c r="L27" i="14"/>
  <c r="K27" i="14"/>
  <c r="J27" i="14"/>
  <c r="I27" i="14"/>
  <c r="H27" i="14"/>
  <c r="Q28" i="13"/>
  <c r="P28" i="13"/>
  <c r="O28" i="13"/>
  <c r="N28" i="13"/>
  <c r="M28" i="13"/>
  <c r="L28" i="13"/>
  <c r="K28" i="13"/>
  <c r="J28" i="13"/>
  <c r="I28" i="13"/>
  <c r="H28" i="13"/>
  <c r="Q27" i="13"/>
  <c r="P27" i="13"/>
  <c r="O27" i="13"/>
  <c r="N27" i="13"/>
  <c r="M27" i="13"/>
  <c r="L27" i="13"/>
  <c r="K27" i="13"/>
  <c r="J27" i="13"/>
  <c r="I27" i="13"/>
  <c r="H27" i="13"/>
  <c r="Q28" i="12"/>
  <c r="P28" i="12"/>
  <c r="O28" i="12"/>
  <c r="N28" i="12"/>
  <c r="M28" i="12"/>
  <c r="L28" i="12"/>
  <c r="K28" i="12"/>
  <c r="J28" i="12"/>
  <c r="I28" i="12"/>
  <c r="H28" i="12"/>
  <c r="Q27" i="12"/>
  <c r="P27" i="12"/>
  <c r="O27" i="12"/>
  <c r="N27" i="12"/>
  <c r="M27" i="12"/>
  <c r="L27" i="12"/>
  <c r="K27" i="12"/>
  <c r="J27" i="12"/>
  <c r="I27" i="12"/>
  <c r="H27" i="12"/>
  <c r="Q28" i="11"/>
  <c r="P28" i="11"/>
  <c r="O28" i="11"/>
  <c r="N28" i="11"/>
  <c r="M28" i="11"/>
  <c r="L28" i="11"/>
  <c r="K28" i="11"/>
  <c r="J28" i="11"/>
  <c r="I28" i="11"/>
  <c r="H28" i="11"/>
  <c r="Q27" i="11"/>
  <c r="P27" i="11"/>
  <c r="O27" i="11"/>
  <c r="N27" i="11"/>
  <c r="M27" i="11"/>
  <c r="L27" i="11"/>
  <c r="K27" i="11"/>
  <c r="J27" i="11"/>
  <c r="I27" i="11"/>
  <c r="H27" i="11"/>
  <c r="Q28" i="1"/>
  <c r="Q27" i="1"/>
  <c r="I28" i="1"/>
  <c r="J28" i="1"/>
  <c r="K28" i="1"/>
  <c r="L28" i="1"/>
  <c r="M28" i="1"/>
  <c r="N28" i="1"/>
  <c r="O28" i="1"/>
  <c r="P28" i="1"/>
  <c r="I27" i="1"/>
  <c r="J27" i="1"/>
  <c r="K27" i="1"/>
  <c r="L27" i="1"/>
  <c r="M27" i="1"/>
  <c r="N27" i="1"/>
  <c r="O27" i="1"/>
  <c r="P27" i="1"/>
  <c r="H28" i="1"/>
  <c r="H27" i="1"/>
</calcChain>
</file>

<file path=xl/sharedStrings.xml><?xml version="1.0" encoding="utf-8"?>
<sst xmlns="http://schemas.openxmlformats.org/spreadsheetml/2006/main" count="710" uniqueCount="57">
  <si>
    <t>N1</t>
  </si>
  <si>
    <t>O</t>
  </si>
  <si>
    <t>T</t>
  </si>
  <si>
    <t>ARABA/ÁLAVA</t>
  </si>
  <si>
    <t>1. IDENTIFICACIÓN</t>
  </si>
  <si>
    <t>3. ACONDICIONAMIENTO INTERIOR</t>
  </si>
  <si>
    <t>4. ALUMBRADO Y SEÑALIZACIÓN</t>
  </si>
  <si>
    <t>5. EMISIONES CONTAMINANTES</t>
  </si>
  <si>
    <t>6. FRENOS</t>
  </si>
  <si>
    <t>7. DIRECCIÓN</t>
  </si>
  <si>
    <t>9. MOTOR Y TRANSMISIÓN</t>
  </si>
  <si>
    <t>10. OTROS</t>
  </si>
  <si>
    <r>
      <t xml:space="preserve">ALDIZKAKO IKUSKAPENEN DATU ESTATISTIKOAK 
</t>
    </r>
    <r>
      <rPr>
        <sz val="12"/>
        <color rgb="FF000000"/>
        <rFont val="Calibri"/>
        <family val="2"/>
        <scheme val="minor"/>
      </rPr>
      <t>DATOS ESTADÍSTICOS DE LAS INSPECCIONES PERIÓDICAS</t>
    </r>
  </si>
  <si>
    <r>
      <t xml:space="preserve">ESTAZIOAK:
</t>
    </r>
    <r>
      <rPr>
        <sz val="10"/>
        <color rgb="FF000000"/>
        <rFont val="Calibri"/>
        <family val="2"/>
        <scheme val="minor"/>
      </rPr>
      <t>ESTACIONES:</t>
    </r>
  </si>
  <si>
    <r>
      <rPr>
        <b/>
        <sz val="12"/>
        <color rgb="FF000000"/>
        <rFont val="Calibri"/>
        <family val="2"/>
        <scheme val="minor"/>
      </rPr>
      <t>2024/01/01 - 2024/12/31</t>
    </r>
    <r>
      <rPr>
        <sz val="12"/>
        <color indexed="8"/>
        <rFont val="Calibri"/>
        <family val="2"/>
        <scheme val="minor"/>
      </rPr>
      <t xml:space="preserve">
01/01/2024 - 31/12/2024</t>
    </r>
  </si>
  <si>
    <t>0101-JUNDIZ, 0111-MÓVIL_JUNDIZ</t>
  </si>
  <si>
    <t>M1: ambul.  Taxi</t>
  </si>
  <si>
    <t>N2,  N3</t>
  </si>
  <si>
    <t>M2, M3</t>
  </si>
  <si>
    <t>Gainerakoak
Resto</t>
  </si>
  <si>
    <t>M1: Gainerakoak
Resto</t>
  </si>
  <si>
    <r>
      <t>IBILGAILU MOTA</t>
    </r>
    <r>
      <rPr>
        <sz val="12"/>
        <color theme="0"/>
        <rFont val="Calibri"/>
        <family val="2"/>
        <scheme val="minor"/>
      </rPr>
      <t xml:space="preserve"> / TIPO DE VEHÍCULO</t>
    </r>
  </si>
  <si>
    <r>
      <rPr>
        <b/>
        <sz val="12"/>
        <color rgb="FF000000"/>
        <rFont val="Calibri"/>
        <family val="2"/>
        <scheme val="minor"/>
      </rPr>
      <t>2023/01/01 - 2023/12/31</t>
    </r>
    <r>
      <rPr>
        <sz val="12"/>
        <color indexed="8"/>
        <rFont val="Calibri"/>
        <family val="2"/>
        <scheme val="minor"/>
      </rPr>
      <t xml:space="preserve">
01/01/2023 - 31/12/2023</t>
    </r>
  </si>
  <si>
    <r>
      <rPr>
        <b/>
        <sz val="12"/>
        <color rgb="FF000000"/>
        <rFont val="Calibri"/>
        <family val="2"/>
        <scheme val="minor"/>
      </rPr>
      <t>2022/01/01 - 2022/12/31</t>
    </r>
    <r>
      <rPr>
        <sz val="12"/>
        <color indexed="8"/>
        <rFont val="Calibri"/>
        <family val="2"/>
        <scheme val="minor"/>
      </rPr>
      <t xml:space="preserve">
01/01/2022 - 31/12/2022</t>
    </r>
  </si>
  <si>
    <r>
      <rPr>
        <b/>
        <sz val="12"/>
        <color rgb="FF000000"/>
        <rFont val="Calibri"/>
        <family val="2"/>
        <scheme val="minor"/>
      </rPr>
      <t>2021/01/01 - 2021/12/31</t>
    </r>
    <r>
      <rPr>
        <sz val="12"/>
        <color indexed="8"/>
        <rFont val="Calibri"/>
        <family val="2"/>
        <scheme val="minor"/>
      </rPr>
      <t xml:space="preserve">
01/01/2021 - 31/12/2021</t>
    </r>
  </si>
  <si>
    <r>
      <rPr>
        <b/>
        <sz val="12"/>
        <color rgb="FF000000"/>
        <rFont val="Calibri"/>
        <family val="2"/>
        <scheme val="minor"/>
      </rPr>
      <t>2020/01/01 - 2020/12/31</t>
    </r>
    <r>
      <rPr>
        <sz val="12"/>
        <color indexed="8"/>
        <rFont val="Calibri"/>
        <family val="2"/>
        <scheme val="minor"/>
      </rPr>
      <t xml:space="preserve">
01/01/2020 - 31/12/2020</t>
    </r>
  </si>
  <si>
    <r>
      <rPr>
        <b/>
        <sz val="12"/>
        <color rgb="FF000000"/>
        <rFont val="Calibri"/>
        <family val="2"/>
        <scheme val="minor"/>
      </rPr>
      <t>2019/01/01 - 2019/12/31</t>
    </r>
    <r>
      <rPr>
        <sz val="12"/>
        <color indexed="8"/>
        <rFont val="Calibri"/>
        <family val="2"/>
        <scheme val="minor"/>
      </rPr>
      <t xml:space="preserve">
01/01/2019 - 31/12/2019</t>
    </r>
  </si>
  <si>
    <r>
      <rPr>
        <b/>
        <sz val="12"/>
        <color rgb="FF000000"/>
        <rFont val="Calibri"/>
        <family val="2"/>
        <scheme val="minor"/>
      </rPr>
      <t>2018/01/01 - 2018/12/31</t>
    </r>
    <r>
      <rPr>
        <sz val="12"/>
        <color indexed="8"/>
        <rFont val="Calibri"/>
        <family val="2"/>
        <scheme val="minor"/>
      </rPr>
      <t xml:space="preserve">
01/01/2018 - 31/12/2018</t>
    </r>
  </si>
  <si>
    <r>
      <rPr>
        <b/>
        <sz val="12"/>
        <color rgb="FF000000"/>
        <rFont val="Calibri"/>
        <family val="2"/>
        <scheme val="minor"/>
      </rPr>
      <t>2017/01/01 - 2017/12/31</t>
    </r>
    <r>
      <rPr>
        <sz val="12"/>
        <color indexed="8"/>
        <rFont val="Calibri"/>
        <family val="2"/>
        <scheme val="minor"/>
      </rPr>
      <t xml:space="preserve">
01/01/2017 - 31/12/2017</t>
    </r>
  </si>
  <si>
    <r>
      <rPr>
        <b/>
        <sz val="12"/>
        <color rgb="FF000000"/>
        <rFont val="Calibri"/>
        <family val="2"/>
        <scheme val="minor"/>
      </rPr>
      <t>2016/01/01 - 2016/12/31</t>
    </r>
    <r>
      <rPr>
        <sz val="12"/>
        <color indexed="8"/>
        <rFont val="Calibri"/>
        <family val="2"/>
        <scheme val="minor"/>
      </rPr>
      <t xml:space="preserve">
01/01/2016 - 31/12/2016</t>
    </r>
  </si>
  <si>
    <r>
      <t>A K A T S E N    M A I Z T A S U N A</t>
    </r>
    <r>
      <rPr>
        <sz val="12"/>
        <color theme="0"/>
        <rFont val="Calibri"/>
        <family val="2"/>
        <scheme val="minor"/>
      </rPr>
      <t xml:space="preserve"> / F R E C U E N C I A   D E   D E F E C T O S</t>
    </r>
  </si>
  <si>
    <t>L , quad</t>
  </si>
  <si>
    <r>
      <rPr>
        <b/>
        <sz val="16"/>
        <color theme="0"/>
        <rFont val="Calibri"/>
        <family val="2"/>
        <scheme val="minor"/>
      </rPr>
      <t>AKATSAK</t>
    </r>
    <r>
      <rPr>
        <sz val="16"/>
        <color theme="0"/>
        <rFont val="Calibri"/>
        <family val="2"/>
        <scheme val="minor"/>
      </rPr>
      <t xml:space="preserve"> / DEFECTOS</t>
    </r>
    <r>
      <rPr>
        <b/>
        <sz val="22"/>
        <color theme="0"/>
        <rFont val="Calibri"/>
        <family val="2"/>
        <scheme val="minor"/>
      </rPr>
      <t xml:space="preserve">
</t>
    </r>
    <r>
      <rPr>
        <b/>
        <sz val="8"/>
        <color theme="0"/>
        <rFont val="Calibri"/>
        <family val="2"/>
        <scheme val="minor"/>
      </rPr>
      <t>AA: Akats Arina</t>
    </r>
    <r>
      <rPr>
        <sz val="8"/>
        <color theme="0"/>
        <rFont val="Calibri"/>
        <family val="2"/>
        <scheme val="minor"/>
      </rPr>
      <t xml:space="preserve"> / DL: Deficiencia Leve</t>
    </r>
    <r>
      <rPr>
        <b/>
        <sz val="8"/>
        <color theme="0"/>
        <rFont val="Calibri"/>
        <family val="2"/>
        <scheme val="minor"/>
      </rPr>
      <t xml:space="preserve">
AL: Akats Larria </t>
    </r>
    <r>
      <rPr>
        <sz val="8"/>
        <color theme="0"/>
        <rFont val="Calibri"/>
        <family val="2"/>
        <scheme val="minor"/>
      </rPr>
      <t>/ DG: Deficiencia Grave</t>
    </r>
  </si>
  <si>
    <r>
      <rPr>
        <b/>
        <sz val="8"/>
        <color rgb="FF000000"/>
        <rFont val="Calibri"/>
        <family val="2"/>
        <scheme val="minor"/>
      </rPr>
      <t>AA</t>
    </r>
    <r>
      <rPr>
        <sz val="8"/>
        <color indexed="8"/>
        <rFont val="Calibri"/>
        <family val="2"/>
        <scheme val="minor"/>
      </rPr>
      <t xml:space="preserve"> / DL</t>
    </r>
  </si>
  <si>
    <r>
      <rPr>
        <b/>
        <sz val="8"/>
        <color rgb="FF000000"/>
        <rFont val="Calibri"/>
        <family val="2"/>
        <scheme val="minor"/>
      </rPr>
      <t>AL</t>
    </r>
    <r>
      <rPr>
        <sz val="8"/>
        <color indexed="8"/>
        <rFont val="Calibri"/>
        <family val="2"/>
        <scheme val="minor"/>
      </rPr>
      <t xml:space="preserve"> / DG</t>
    </r>
  </si>
  <si>
    <t>1. IDENTIFIKAZIOA</t>
  </si>
  <si>
    <t>8. EJES, RUEDAS, NEUMÁTICOS, SUSPENSIÓN</t>
  </si>
  <si>
    <t>9. MOTORRA ETA TRANSMISIOA</t>
  </si>
  <si>
    <t>10. BESTELAKOAK</t>
  </si>
  <si>
    <r>
      <rPr>
        <b/>
        <sz val="8"/>
        <color theme="0"/>
        <rFont val="Calibri"/>
        <family val="2"/>
        <scheme val="minor"/>
      </rPr>
      <t>LEHEN IKUSKAPENA</t>
    </r>
    <r>
      <rPr>
        <sz val="8"/>
        <color theme="0"/>
        <rFont val="Calibri"/>
        <family val="2"/>
        <scheme val="minor"/>
      </rPr>
      <t xml:space="preserve">
PRIMERA INSPECCIÓN</t>
    </r>
  </si>
  <si>
    <r>
      <rPr>
        <b/>
        <sz val="8"/>
        <color theme="0"/>
        <rFont val="Calibri"/>
        <family val="2"/>
        <scheme val="minor"/>
      </rPr>
      <t>BESTELAKO IKUSKAPENAK</t>
    </r>
    <r>
      <rPr>
        <sz val="8"/>
        <color theme="0"/>
        <rFont val="Calibri"/>
        <family val="2"/>
        <scheme val="minor"/>
      </rPr>
      <t xml:space="preserve">
OTRAS INSPECCIONES</t>
    </r>
  </si>
  <si>
    <r>
      <rPr>
        <b/>
        <sz val="8"/>
        <color theme="0"/>
        <rFont val="Calibri"/>
        <family val="2"/>
        <scheme val="minor"/>
      </rPr>
      <t>IBILGAILUAK GUZTIRA</t>
    </r>
    <r>
      <rPr>
        <sz val="8"/>
        <color theme="0"/>
        <rFont val="Calibri"/>
        <family val="2"/>
        <scheme val="minor"/>
      </rPr>
      <t xml:space="preserve">
VEHÍCULOS TOTALES</t>
    </r>
  </si>
  <si>
    <r>
      <t xml:space="preserve">GUZTIRA
</t>
    </r>
    <r>
      <rPr>
        <sz val="10"/>
        <color rgb="FF000000"/>
        <rFont val="Calibri"/>
        <family val="2"/>
        <scheme val="minor"/>
      </rPr>
      <t>TOTAL</t>
    </r>
  </si>
  <si>
    <r>
      <rPr>
        <b/>
        <sz val="8"/>
        <color rgb="FF000000"/>
        <rFont val="Calibri"/>
        <family val="2"/>
        <scheme val="minor"/>
      </rPr>
      <t>ALDEKOAK</t>
    </r>
    <r>
      <rPr>
        <sz val="8"/>
        <color indexed="8"/>
        <rFont val="Calibri"/>
        <family val="2"/>
        <scheme val="minor"/>
      </rPr>
      <t xml:space="preserve"> / FAVORABLES</t>
    </r>
  </si>
  <si>
    <r>
      <rPr>
        <b/>
        <sz val="8"/>
        <color rgb="FF000000"/>
        <rFont val="Calibri"/>
        <family val="2"/>
        <scheme val="minor"/>
      </rPr>
      <t>BAZTERTUAK</t>
    </r>
    <r>
      <rPr>
        <sz val="8"/>
        <color indexed="8"/>
        <rFont val="Calibri"/>
        <family val="2"/>
        <scheme val="minor"/>
      </rPr>
      <t xml:space="preserve"> / RECHAZADOS</t>
    </r>
  </si>
  <si>
    <r>
      <rPr>
        <b/>
        <sz val="8"/>
        <color rgb="FF000000"/>
        <rFont val="Calibri"/>
        <family val="2"/>
        <scheme val="minor"/>
      </rPr>
      <t>ERREFUSAREN %</t>
    </r>
    <r>
      <rPr>
        <sz val="8"/>
        <color indexed="8"/>
        <rFont val="Calibri"/>
        <family val="2"/>
        <scheme val="minor"/>
      </rPr>
      <t xml:space="preserve"> / % DE RECHAZO</t>
    </r>
  </si>
  <si>
    <t>TOTAL DEFECTOS</t>
  </si>
  <si>
    <t>2. ACONDICIONAMIENTO EXTERIOR, CARROCERÍA Y CHASIS</t>
  </si>
  <si>
    <t>2. KANPOKO EGOKITZAPENAK, KARROZERIA TXASISA</t>
  </si>
  <si>
    <t>3. BARNEALDEKO EGOKITZAPENAK</t>
  </si>
  <si>
    <t>4. ARGIAK ETA SEINALEAK</t>
  </si>
  <si>
    <t>5. EMISIO KUTSAGARRIAK</t>
  </si>
  <si>
    <t>6. FRENOAK</t>
  </si>
  <si>
    <t>8. ARDATZAK, GURPILAK, PNEUMATIKOAK, ESEKIDURA-SISTEMA</t>
  </si>
  <si>
    <t>AKATSAK, GUZTIRA</t>
  </si>
  <si>
    <t>7. DIREKZIOA</t>
  </si>
  <si>
    <r>
      <rPr>
        <b/>
        <sz val="12"/>
        <color rgb="FF000000"/>
        <rFont val="Calibri"/>
        <family val="2"/>
        <scheme val="minor"/>
      </rPr>
      <t>2025/01/01 - 2025/12/31</t>
    </r>
    <r>
      <rPr>
        <sz val="12"/>
        <color indexed="8"/>
        <rFont val="Calibri"/>
        <family val="2"/>
        <scheme val="minor"/>
      </rPr>
      <t xml:space="preserve">
01/01/2025 - 31/12/2025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</si>
</sst>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20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Font="1"/>
    <xf numFmtId="0" fontId="5" fillId="5" borderId="3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164" fontId="9" fillId="6" borderId="3" xfId="0" applyNumberFormat="1" applyFont="1" applyFill="1" applyBorder="1" applyAlignment="1">
      <alignment horizontal="center" vertical="center" wrapText="1"/>
    </xf>
    <xf numFmtId="3" fontId="9" fillId="2" borderId="3" xfId="0" applyNumberFormat="1" applyFont="1" applyFill="1" applyBorder="1" applyAlignment="1">
      <alignment horizontal="center" vertical="center" wrapText="1"/>
    </xf>
    <xf numFmtId="3" fontId="9" fillId="3" borderId="3" xfId="0" applyNumberFormat="1" applyFont="1" applyFill="1" applyBorder="1" applyAlignment="1">
      <alignment horizontal="center" vertical="center" wrapText="1"/>
    </xf>
    <xf numFmtId="3" fontId="9" fillId="4" borderId="3" xfId="0" applyNumberFormat="1" applyFont="1" applyFill="1" applyBorder="1" applyAlignment="1">
      <alignment horizontal="center" vertical="center" wrapText="1"/>
    </xf>
    <xf numFmtId="3" fontId="9" fillId="5" borderId="3" xfId="0" applyNumberFormat="1" applyFont="1" applyFill="1" applyBorder="1" applyAlignment="1">
      <alignment horizontal="center" vertical="center" wrapText="1"/>
    </xf>
    <xf numFmtId="3" fontId="19" fillId="2" borderId="3" xfId="0" applyNumberFormat="1" applyFont="1" applyFill="1" applyBorder="1" applyAlignment="1">
      <alignment horizontal="center" vertical="center" wrapText="1"/>
    </xf>
    <xf numFmtId="3" fontId="19" fillId="3" borderId="3" xfId="0" applyNumberFormat="1" applyFont="1" applyFill="1" applyBorder="1" applyAlignment="1">
      <alignment horizontal="center" vertical="center" wrapText="1"/>
    </xf>
    <xf numFmtId="3" fontId="0" fillId="0" borderId="0" xfId="0" applyNumberFormat="1" applyFont="1"/>
    <xf numFmtId="3" fontId="19" fillId="4" borderId="3" xfId="0" applyNumberFormat="1" applyFont="1" applyFill="1" applyBorder="1" applyAlignment="1">
      <alignment horizontal="center" vertical="center" wrapText="1"/>
    </xf>
    <xf numFmtId="3" fontId="19" fillId="5" borderId="3" xfId="0" applyNumberFormat="1" applyFont="1" applyFill="1" applyBorder="1" applyAlignment="1">
      <alignment horizontal="center" vertical="center" wrapText="1"/>
    </xf>
    <xf numFmtId="164" fontId="19" fillId="6" borderId="3" xfId="0" applyNumberFormat="1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textRotation="90" wrapText="1"/>
    </xf>
    <xf numFmtId="0" fontId="8" fillId="7" borderId="3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53F7-8B52-46BB-BE6D-571C91BF4F74}">
  <sheetPr>
    <pageSetUpPr fitToPage="1"/>
  </sheetPr>
  <dimension ref="A1:S34"/>
  <sheetViews>
    <sheetView showGridLines="0" tabSelected="1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56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2</v>
      </c>
      <c r="I7" s="9">
        <v>2850</v>
      </c>
      <c r="J7" s="9">
        <v>22</v>
      </c>
      <c r="K7" s="9">
        <v>338</v>
      </c>
      <c r="L7" s="9">
        <v>31</v>
      </c>
      <c r="M7" s="9">
        <v>3</v>
      </c>
      <c r="N7" s="9">
        <v>19</v>
      </c>
      <c r="O7" s="9">
        <v>106</v>
      </c>
      <c r="P7" s="9">
        <v>89</v>
      </c>
      <c r="Q7" s="13">
        <v>3460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137</v>
      </c>
      <c r="J8" s="10">
        <v>17</v>
      </c>
      <c r="K8" s="10">
        <v>27</v>
      </c>
      <c r="L8" s="10">
        <v>3</v>
      </c>
      <c r="M8" s="10">
        <v>0</v>
      </c>
      <c r="N8" s="10">
        <v>7</v>
      </c>
      <c r="O8" s="10">
        <v>13</v>
      </c>
      <c r="P8" s="10">
        <v>23</v>
      </c>
      <c r="Q8" s="14">
        <v>227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3</v>
      </c>
      <c r="I9" s="9">
        <v>2830</v>
      </c>
      <c r="J9" s="9">
        <v>54</v>
      </c>
      <c r="K9" s="9">
        <v>759</v>
      </c>
      <c r="L9" s="9">
        <v>212</v>
      </c>
      <c r="M9" s="9">
        <v>145</v>
      </c>
      <c r="N9" s="9">
        <v>48</v>
      </c>
      <c r="O9" s="9">
        <v>171</v>
      </c>
      <c r="P9" s="9">
        <v>166</v>
      </c>
      <c r="Q9" s="13">
        <v>4388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1</v>
      </c>
      <c r="I10" s="10">
        <v>617</v>
      </c>
      <c r="J10" s="10">
        <v>73</v>
      </c>
      <c r="K10" s="10">
        <v>229</v>
      </c>
      <c r="L10" s="10">
        <v>81</v>
      </c>
      <c r="M10" s="10">
        <v>55</v>
      </c>
      <c r="N10" s="10">
        <v>37</v>
      </c>
      <c r="O10" s="10">
        <v>22</v>
      </c>
      <c r="P10" s="10">
        <v>36</v>
      </c>
      <c r="Q10" s="14">
        <v>1151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343</v>
      </c>
      <c r="J11" s="9">
        <v>2</v>
      </c>
      <c r="K11" s="9">
        <v>65</v>
      </c>
      <c r="L11" s="9">
        <v>2</v>
      </c>
      <c r="M11" s="9">
        <v>10</v>
      </c>
      <c r="N11" s="9">
        <v>0</v>
      </c>
      <c r="O11" s="9">
        <v>0</v>
      </c>
      <c r="P11" s="9">
        <v>0</v>
      </c>
      <c r="Q11" s="13">
        <v>422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5</v>
      </c>
      <c r="I12" s="10">
        <v>691</v>
      </c>
      <c r="J12" s="10">
        <v>40</v>
      </c>
      <c r="K12" s="10">
        <v>170</v>
      </c>
      <c r="L12" s="10">
        <v>11</v>
      </c>
      <c r="M12" s="10">
        <v>39</v>
      </c>
      <c r="N12" s="10">
        <v>0</v>
      </c>
      <c r="O12" s="10">
        <v>0</v>
      </c>
      <c r="P12" s="10">
        <v>0</v>
      </c>
      <c r="Q12" s="14">
        <v>956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21</v>
      </c>
      <c r="I13" s="9">
        <v>16380</v>
      </c>
      <c r="J13" s="9">
        <v>453</v>
      </c>
      <c r="K13" s="9">
        <v>3291</v>
      </c>
      <c r="L13" s="9">
        <v>484</v>
      </c>
      <c r="M13" s="9">
        <v>196</v>
      </c>
      <c r="N13" s="9">
        <v>317</v>
      </c>
      <c r="O13" s="9">
        <v>576</v>
      </c>
      <c r="P13" s="9">
        <v>520</v>
      </c>
      <c r="Q13" s="13">
        <v>22238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8</v>
      </c>
      <c r="I14" s="10">
        <v>3435</v>
      </c>
      <c r="J14" s="10">
        <v>287</v>
      </c>
      <c r="K14" s="10">
        <v>813</v>
      </c>
      <c r="L14" s="10">
        <v>128</v>
      </c>
      <c r="M14" s="10">
        <v>26</v>
      </c>
      <c r="N14" s="10">
        <v>123</v>
      </c>
      <c r="O14" s="10">
        <v>79</v>
      </c>
      <c r="P14" s="10">
        <v>103</v>
      </c>
      <c r="Q14" s="14">
        <v>5002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4</v>
      </c>
      <c r="I15" s="9">
        <v>103</v>
      </c>
      <c r="J15" s="9">
        <v>0</v>
      </c>
      <c r="K15" s="9">
        <v>61</v>
      </c>
      <c r="L15" s="9">
        <v>206</v>
      </c>
      <c r="M15" s="9">
        <v>94</v>
      </c>
      <c r="N15" s="9">
        <v>0</v>
      </c>
      <c r="O15" s="9">
        <v>0</v>
      </c>
      <c r="P15" s="9">
        <v>0</v>
      </c>
      <c r="Q15" s="13">
        <v>468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18</v>
      </c>
      <c r="I16" s="10">
        <v>5053</v>
      </c>
      <c r="J16" s="10">
        <v>203</v>
      </c>
      <c r="K16" s="10">
        <v>1013</v>
      </c>
      <c r="L16" s="10">
        <v>45</v>
      </c>
      <c r="M16" s="10">
        <v>24</v>
      </c>
      <c r="N16" s="10">
        <v>0</v>
      </c>
      <c r="O16" s="10">
        <v>0</v>
      </c>
      <c r="P16" s="10">
        <v>0</v>
      </c>
      <c r="Q16" s="14">
        <v>6356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7</v>
      </c>
      <c r="I17" s="9">
        <v>3193</v>
      </c>
      <c r="J17" s="9">
        <v>15</v>
      </c>
      <c r="K17" s="9">
        <v>684</v>
      </c>
      <c r="L17" s="9">
        <v>114</v>
      </c>
      <c r="M17" s="9">
        <v>37</v>
      </c>
      <c r="N17" s="9">
        <v>104</v>
      </c>
      <c r="O17" s="9">
        <v>1</v>
      </c>
      <c r="P17" s="9">
        <v>2</v>
      </c>
      <c r="Q17" s="13">
        <v>4157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2</v>
      </c>
      <c r="I18" s="10">
        <v>1497</v>
      </c>
      <c r="J18" s="10">
        <v>78</v>
      </c>
      <c r="K18" s="10">
        <v>479</v>
      </c>
      <c r="L18" s="10">
        <v>159</v>
      </c>
      <c r="M18" s="10">
        <v>39</v>
      </c>
      <c r="N18" s="10">
        <v>125</v>
      </c>
      <c r="O18" s="10">
        <v>2</v>
      </c>
      <c r="P18" s="10">
        <v>2</v>
      </c>
      <c r="Q18" s="14">
        <v>2383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2</v>
      </c>
      <c r="I19" s="9">
        <v>503</v>
      </c>
      <c r="J19" s="9">
        <v>9</v>
      </c>
      <c r="K19" s="9">
        <v>174</v>
      </c>
      <c r="L19" s="9">
        <v>37</v>
      </c>
      <c r="M19" s="9">
        <v>19</v>
      </c>
      <c r="N19" s="9">
        <v>0</v>
      </c>
      <c r="O19" s="9">
        <v>23</v>
      </c>
      <c r="P19" s="9">
        <v>6</v>
      </c>
      <c r="Q19" s="13">
        <v>773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475</v>
      </c>
      <c r="J20" s="10">
        <v>17</v>
      </c>
      <c r="K20" s="10">
        <v>144</v>
      </c>
      <c r="L20" s="10">
        <v>45</v>
      </c>
      <c r="M20" s="10">
        <v>19</v>
      </c>
      <c r="N20" s="10">
        <v>3</v>
      </c>
      <c r="O20" s="10">
        <v>4</v>
      </c>
      <c r="P20" s="10">
        <v>12</v>
      </c>
      <c r="Q20" s="14">
        <v>720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2</v>
      </c>
      <c r="I21" s="9">
        <v>707</v>
      </c>
      <c r="J21" s="9">
        <v>65</v>
      </c>
      <c r="K21" s="9">
        <v>104</v>
      </c>
      <c r="L21" s="9">
        <v>8</v>
      </c>
      <c r="M21" s="9">
        <v>9</v>
      </c>
      <c r="N21" s="9">
        <v>14</v>
      </c>
      <c r="O21" s="9">
        <v>28</v>
      </c>
      <c r="P21" s="9">
        <v>27</v>
      </c>
      <c r="Q21" s="13">
        <v>964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6</v>
      </c>
      <c r="I22" s="10">
        <v>3501</v>
      </c>
      <c r="J22" s="10">
        <v>89</v>
      </c>
      <c r="K22" s="10">
        <v>773</v>
      </c>
      <c r="L22" s="10">
        <v>131</v>
      </c>
      <c r="M22" s="10">
        <v>78</v>
      </c>
      <c r="N22" s="10">
        <v>81</v>
      </c>
      <c r="O22" s="10">
        <v>8</v>
      </c>
      <c r="P22" s="10">
        <v>10</v>
      </c>
      <c r="Q22" s="14">
        <v>4677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17</v>
      </c>
      <c r="I23" s="9">
        <v>6113</v>
      </c>
      <c r="J23" s="9">
        <v>16</v>
      </c>
      <c r="K23" s="9">
        <v>1526</v>
      </c>
      <c r="L23" s="9">
        <v>142</v>
      </c>
      <c r="M23" s="9">
        <v>60</v>
      </c>
      <c r="N23" s="9">
        <v>0</v>
      </c>
      <c r="O23" s="9">
        <v>3</v>
      </c>
      <c r="P23" s="9">
        <v>12</v>
      </c>
      <c r="Q23" s="13">
        <v>7889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401</v>
      </c>
      <c r="J24" s="10">
        <v>42</v>
      </c>
      <c r="K24" s="10">
        <v>119</v>
      </c>
      <c r="L24" s="10">
        <v>6</v>
      </c>
      <c r="M24" s="10">
        <v>2</v>
      </c>
      <c r="N24" s="10">
        <v>0</v>
      </c>
      <c r="O24" s="10">
        <v>0</v>
      </c>
      <c r="P24" s="10">
        <v>0</v>
      </c>
      <c r="Q24" s="14">
        <v>570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6</v>
      </c>
      <c r="N25" s="9">
        <v>0</v>
      </c>
      <c r="O25" s="9">
        <v>0</v>
      </c>
      <c r="P25" s="9">
        <v>0</v>
      </c>
      <c r="Q25" s="13">
        <v>6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3</v>
      </c>
      <c r="I26" s="10">
        <v>418</v>
      </c>
      <c r="J26" s="10">
        <v>102</v>
      </c>
      <c r="K26" s="10">
        <v>175</v>
      </c>
      <c r="L26" s="10">
        <v>53</v>
      </c>
      <c r="M26" s="10">
        <v>29</v>
      </c>
      <c r="N26" s="10">
        <v>5</v>
      </c>
      <c r="O26" s="10">
        <v>3</v>
      </c>
      <c r="P26" s="10">
        <v>0</v>
      </c>
      <c r="Q26" s="14">
        <v>788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58</v>
      </c>
      <c r="I27" s="13">
        <f t="shared" ref="I27:Q28" si="0">+I7+I9+I11+I13+I15+I17+I19+I21+I23+I25</f>
        <v>33022</v>
      </c>
      <c r="J27" s="13">
        <f t="shared" si="0"/>
        <v>636</v>
      </c>
      <c r="K27" s="13">
        <f t="shared" si="0"/>
        <v>7002</v>
      </c>
      <c r="L27" s="13">
        <f t="shared" si="0"/>
        <v>1236</v>
      </c>
      <c r="M27" s="13">
        <f t="shared" si="0"/>
        <v>579</v>
      </c>
      <c r="N27" s="13">
        <f t="shared" si="0"/>
        <v>502</v>
      </c>
      <c r="O27" s="13">
        <f t="shared" si="0"/>
        <v>908</v>
      </c>
      <c r="P27" s="13">
        <f t="shared" si="0"/>
        <v>822</v>
      </c>
      <c r="Q27" s="13">
        <f t="shared" si="0"/>
        <v>44765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44</v>
      </c>
      <c r="I28" s="14">
        <f t="shared" si="0"/>
        <v>16225</v>
      </c>
      <c r="J28" s="14">
        <f t="shared" si="0"/>
        <v>948</v>
      </c>
      <c r="K28" s="14">
        <f t="shared" si="0"/>
        <v>3942</v>
      </c>
      <c r="L28" s="14">
        <f t="shared" si="0"/>
        <v>662</v>
      </c>
      <c r="M28" s="14">
        <f t="shared" si="0"/>
        <v>311</v>
      </c>
      <c r="N28" s="14">
        <f t="shared" si="0"/>
        <v>381</v>
      </c>
      <c r="O28" s="14">
        <f t="shared" si="0"/>
        <v>131</v>
      </c>
      <c r="P28" s="14">
        <f t="shared" si="0"/>
        <v>186</v>
      </c>
      <c r="Q28" s="14">
        <f t="shared" si="0"/>
        <v>22830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219</v>
      </c>
      <c r="I29" s="11">
        <v>60523</v>
      </c>
      <c r="J29" s="11">
        <v>3253</v>
      </c>
      <c r="K29" s="11">
        <v>5686</v>
      </c>
      <c r="L29" s="11">
        <v>491</v>
      </c>
      <c r="M29" s="11">
        <v>197</v>
      </c>
      <c r="N29" s="11">
        <v>415</v>
      </c>
      <c r="O29" s="11">
        <v>2656</v>
      </c>
      <c r="P29" s="11">
        <v>2436</v>
      </c>
      <c r="Q29" s="16">
        <v>75876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28</v>
      </c>
      <c r="I30" s="12">
        <v>9556</v>
      </c>
      <c r="J30" s="12">
        <v>495</v>
      </c>
      <c r="K30" s="12">
        <v>1963</v>
      </c>
      <c r="L30" s="12">
        <v>245</v>
      </c>
      <c r="M30" s="12">
        <v>118</v>
      </c>
      <c r="N30" s="12">
        <v>170</v>
      </c>
      <c r="O30" s="12">
        <v>90</v>
      </c>
      <c r="P30" s="12">
        <v>98</v>
      </c>
      <c r="Q30" s="17">
        <v>12763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11.34</v>
      </c>
      <c r="I31" s="8">
        <v>13.64</v>
      </c>
      <c r="J31" s="8">
        <v>13.21</v>
      </c>
      <c r="K31" s="8">
        <v>25.66</v>
      </c>
      <c r="L31" s="8">
        <v>33.29</v>
      </c>
      <c r="M31" s="8">
        <v>37.46</v>
      </c>
      <c r="N31" s="8">
        <v>29.06</v>
      </c>
      <c r="O31" s="8">
        <v>3.28</v>
      </c>
      <c r="P31" s="8">
        <v>3.87</v>
      </c>
      <c r="Q31" s="18">
        <v>14.4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27</v>
      </c>
      <c r="I32" s="11">
        <v>8941</v>
      </c>
      <c r="J32" s="11">
        <v>454</v>
      </c>
      <c r="K32" s="11">
        <v>1795</v>
      </c>
      <c r="L32" s="11">
        <v>232</v>
      </c>
      <c r="M32" s="11">
        <v>117</v>
      </c>
      <c r="N32" s="11">
        <v>150</v>
      </c>
      <c r="O32" s="11">
        <v>78</v>
      </c>
      <c r="P32" s="11">
        <v>89</v>
      </c>
      <c r="Q32" s="16">
        <v>11883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324</v>
      </c>
      <c r="J33" s="12">
        <v>27</v>
      </c>
      <c r="K33" s="12">
        <v>71</v>
      </c>
      <c r="L33" s="12">
        <v>11</v>
      </c>
      <c r="M33" s="12">
        <v>1</v>
      </c>
      <c r="N33" s="12">
        <v>11</v>
      </c>
      <c r="O33" s="12">
        <v>0</v>
      </c>
      <c r="P33" s="12">
        <v>2</v>
      </c>
      <c r="Q33" s="17">
        <v>447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3.5</v>
      </c>
      <c r="J34" s="8">
        <v>5.61</v>
      </c>
      <c r="K34" s="8">
        <v>3.8</v>
      </c>
      <c r="L34" s="8">
        <v>4.53</v>
      </c>
      <c r="M34" s="8">
        <v>0.85</v>
      </c>
      <c r="N34" s="8">
        <v>6.83</v>
      </c>
      <c r="O34" s="8">
        <v>0</v>
      </c>
      <c r="P34" s="8">
        <v>2.2000000000000002</v>
      </c>
      <c r="Q34" s="18">
        <v>3.63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C50E0-0284-4C55-A063-52B6243ECC67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29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1</v>
      </c>
      <c r="I7" s="9">
        <v>790</v>
      </c>
      <c r="J7" s="9">
        <v>14</v>
      </c>
      <c r="K7" s="9">
        <v>57</v>
      </c>
      <c r="L7" s="9">
        <v>3</v>
      </c>
      <c r="M7" s="9">
        <v>0</v>
      </c>
      <c r="N7" s="9">
        <v>2</v>
      </c>
      <c r="O7" s="9">
        <v>107</v>
      </c>
      <c r="P7" s="9">
        <v>123</v>
      </c>
      <c r="Q7" s="13">
        <v>1097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93</v>
      </c>
      <c r="J8" s="10">
        <v>21</v>
      </c>
      <c r="K8" s="10">
        <v>11</v>
      </c>
      <c r="L8" s="10">
        <v>1</v>
      </c>
      <c r="M8" s="10">
        <v>1</v>
      </c>
      <c r="N8" s="10">
        <v>4</v>
      </c>
      <c r="O8" s="10">
        <v>17</v>
      </c>
      <c r="P8" s="10">
        <v>36</v>
      </c>
      <c r="Q8" s="14">
        <v>184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1</v>
      </c>
      <c r="I9" s="9">
        <v>1720</v>
      </c>
      <c r="J9" s="9">
        <v>15</v>
      </c>
      <c r="K9" s="9">
        <v>303</v>
      </c>
      <c r="L9" s="9">
        <v>39</v>
      </c>
      <c r="M9" s="9">
        <v>19</v>
      </c>
      <c r="N9" s="9">
        <v>4</v>
      </c>
      <c r="O9" s="9">
        <v>202</v>
      </c>
      <c r="P9" s="9">
        <v>16</v>
      </c>
      <c r="Q9" s="13">
        <v>2319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1</v>
      </c>
      <c r="I10" s="10">
        <v>312</v>
      </c>
      <c r="J10" s="10">
        <v>17</v>
      </c>
      <c r="K10" s="10">
        <v>64</v>
      </c>
      <c r="L10" s="10">
        <v>5</v>
      </c>
      <c r="M10" s="10">
        <v>4</v>
      </c>
      <c r="N10" s="10">
        <v>0</v>
      </c>
      <c r="O10" s="10">
        <v>18</v>
      </c>
      <c r="P10" s="10">
        <v>0</v>
      </c>
      <c r="Q10" s="14">
        <v>421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4</v>
      </c>
      <c r="J11" s="9">
        <v>1</v>
      </c>
      <c r="K11" s="9">
        <v>0</v>
      </c>
      <c r="L11" s="9">
        <v>1</v>
      </c>
      <c r="M11" s="9">
        <v>2</v>
      </c>
      <c r="N11" s="9">
        <v>0</v>
      </c>
      <c r="O11" s="9">
        <v>0</v>
      </c>
      <c r="P11" s="9">
        <v>0</v>
      </c>
      <c r="Q11" s="13">
        <v>8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3</v>
      </c>
      <c r="I12" s="10">
        <v>335</v>
      </c>
      <c r="J12" s="10">
        <v>10</v>
      </c>
      <c r="K12" s="10">
        <v>29</v>
      </c>
      <c r="L12" s="10">
        <v>0</v>
      </c>
      <c r="M12" s="10">
        <v>1</v>
      </c>
      <c r="N12" s="10">
        <v>0</v>
      </c>
      <c r="O12" s="10">
        <v>0</v>
      </c>
      <c r="P12" s="10">
        <v>0</v>
      </c>
      <c r="Q12" s="14">
        <v>378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18</v>
      </c>
      <c r="I13" s="9">
        <v>13680</v>
      </c>
      <c r="J13" s="9">
        <v>445</v>
      </c>
      <c r="K13" s="9">
        <v>1918</v>
      </c>
      <c r="L13" s="9">
        <v>195</v>
      </c>
      <c r="M13" s="9">
        <v>76</v>
      </c>
      <c r="N13" s="9">
        <v>163</v>
      </c>
      <c r="O13" s="9">
        <v>241</v>
      </c>
      <c r="P13" s="9">
        <v>446</v>
      </c>
      <c r="Q13" s="13">
        <v>17182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3</v>
      </c>
      <c r="I14" s="10">
        <v>3190</v>
      </c>
      <c r="J14" s="10">
        <v>300</v>
      </c>
      <c r="K14" s="10">
        <v>404</v>
      </c>
      <c r="L14" s="10">
        <v>34</v>
      </c>
      <c r="M14" s="10">
        <v>16</v>
      </c>
      <c r="N14" s="10">
        <v>18</v>
      </c>
      <c r="O14" s="10">
        <v>128</v>
      </c>
      <c r="P14" s="10">
        <v>81</v>
      </c>
      <c r="Q14" s="14">
        <v>4174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0</v>
      </c>
      <c r="I15" s="9">
        <v>1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13">
        <v>1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0</v>
      </c>
      <c r="I16" s="10">
        <v>1288</v>
      </c>
      <c r="J16" s="10">
        <v>50</v>
      </c>
      <c r="K16" s="10">
        <v>68</v>
      </c>
      <c r="L16" s="10">
        <v>3</v>
      </c>
      <c r="M16" s="10">
        <v>0</v>
      </c>
      <c r="N16" s="10">
        <v>0</v>
      </c>
      <c r="O16" s="10">
        <v>0</v>
      </c>
      <c r="P16" s="10">
        <v>0</v>
      </c>
      <c r="Q16" s="14">
        <v>1409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4</v>
      </c>
      <c r="I17" s="9">
        <v>2677</v>
      </c>
      <c r="J17" s="9">
        <v>5</v>
      </c>
      <c r="K17" s="9">
        <v>391</v>
      </c>
      <c r="L17" s="9">
        <v>64</v>
      </c>
      <c r="M17" s="9">
        <v>33</v>
      </c>
      <c r="N17" s="9">
        <v>114</v>
      </c>
      <c r="O17" s="9">
        <v>0</v>
      </c>
      <c r="P17" s="9">
        <v>0</v>
      </c>
      <c r="Q17" s="13">
        <v>3288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2</v>
      </c>
      <c r="I18" s="10">
        <v>1533</v>
      </c>
      <c r="J18" s="10">
        <v>37</v>
      </c>
      <c r="K18" s="10">
        <v>295</v>
      </c>
      <c r="L18" s="10">
        <v>83</v>
      </c>
      <c r="M18" s="10">
        <v>18</v>
      </c>
      <c r="N18" s="10">
        <v>89</v>
      </c>
      <c r="O18" s="10">
        <v>0</v>
      </c>
      <c r="P18" s="10">
        <v>1</v>
      </c>
      <c r="Q18" s="14">
        <v>2058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1</v>
      </c>
      <c r="I19" s="9">
        <v>279</v>
      </c>
      <c r="J19" s="9">
        <v>1</v>
      </c>
      <c r="K19" s="9">
        <v>59</v>
      </c>
      <c r="L19" s="9">
        <v>9</v>
      </c>
      <c r="M19" s="9">
        <v>2</v>
      </c>
      <c r="N19" s="9">
        <v>0</v>
      </c>
      <c r="O19" s="9">
        <v>117</v>
      </c>
      <c r="P19" s="9">
        <v>14</v>
      </c>
      <c r="Q19" s="13">
        <v>482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0</v>
      </c>
      <c r="I20" s="10">
        <v>444</v>
      </c>
      <c r="J20" s="10">
        <v>0</v>
      </c>
      <c r="K20" s="10">
        <v>87</v>
      </c>
      <c r="L20" s="10">
        <v>18</v>
      </c>
      <c r="M20" s="10">
        <v>3</v>
      </c>
      <c r="N20" s="10">
        <v>0</v>
      </c>
      <c r="O20" s="10">
        <v>31</v>
      </c>
      <c r="P20" s="10">
        <v>3</v>
      </c>
      <c r="Q20" s="14">
        <v>586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10</v>
      </c>
      <c r="I21" s="9">
        <v>3063</v>
      </c>
      <c r="J21" s="9">
        <v>92</v>
      </c>
      <c r="K21" s="9">
        <v>328</v>
      </c>
      <c r="L21" s="9">
        <v>47</v>
      </c>
      <c r="M21" s="9">
        <v>56</v>
      </c>
      <c r="N21" s="9">
        <v>71</v>
      </c>
      <c r="O21" s="9">
        <v>87</v>
      </c>
      <c r="P21" s="9">
        <v>29</v>
      </c>
      <c r="Q21" s="13">
        <v>3783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1</v>
      </c>
      <c r="I22" s="10">
        <v>1778</v>
      </c>
      <c r="J22" s="10">
        <v>26</v>
      </c>
      <c r="K22" s="10">
        <v>264</v>
      </c>
      <c r="L22" s="10">
        <v>19</v>
      </c>
      <c r="M22" s="10">
        <v>28</v>
      </c>
      <c r="N22" s="10">
        <v>32</v>
      </c>
      <c r="O22" s="10">
        <v>6</v>
      </c>
      <c r="P22" s="10">
        <v>2</v>
      </c>
      <c r="Q22" s="14">
        <v>2156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5</v>
      </c>
      <c r="I23" s="9">
        <v>3302</v>
      </c>
      <c r="J23" s="9">
        <v>14</v>
      </c>
      <c r="K23" s="9">
        <v>422</v>
      </c>
      <c r="L23" s="9">
        <v>21</v>
      </c>
      <c r="M23" s="9">
        <v>12</v>
      </c>
      <c r="N23" s="9">
        <v>0</v>
      </c>
      <c r="O23" s="9">
        <v>1</v>
      </c>
      <c r="P23" s="9">
        <v>0</v>
      </c>
      <c r="Q23" s="13">
        <v>3777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186</v>
      </c>
      <c r="J24" s="10">
        <v>5</v>
      </c>
      <c r="K24" s="10">
        <v>30</v>
      </c>
      <c r="L24" s="10">
        <v>0</v>
      </c>
      <c r="M24" s="10">
        <v>1</v>
      </c>
      <c r="N24" s="10">
        <v>0</v>
      </c>
      <c r="O24" s="10">
        <v>0</v>
      </c>
      <c r="P24" s="10">
        <v>0</v>
      </c>
      <c r="Q24" s="14">
        <v>222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13">
        <v>0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2</v>
      </c>
      <c r="I26" s="10">
        <v>391</v>
      </c>
      <c r="J26" s="10">
        <v>123</v>
      </c>
      <c r="K26" s="10">
        <v>116</v>
      </c>
      <c r="L26" s="10">
        <v>36</v>
      </c>
      <c r="M26" s="10">
        <v>40</v>
      </c>
      <c r="N26" s="10">
        <v>5</v>
      </c>
      <c r="O26" s="10">
        <v>62</v>
      </c>
      <c r="P26" s="10">
        <v>3</v>
      </c>
      <c r="Q26" s="14">
        <v>778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40</v>
      </c>
      <c r="I27" s="13">
        <f t="shared" ref="I27:Q28" si="0">+I7+I9+I11+I13+I15+I17+I19+I21+I23+I25</f>
        <v>25516</v>
      </c>
      <c r="J27" s="13">
        <f t="shared" si="0"/>
        <v>587</v>
      </c>
      <c r="K27" s="13">
        <f t="shared" si="0"/>
        <v>3478</v>
      </c>
      <c r="L27" s="13">
        <f t="shared" si="0"/>
        <v>379</v>
      </c>
      <c r="M27" s="13">
        <f t="shared" si="0"/>
        <v>200</v>
      </c>
      <c r="N27" s="13">
        <f t="shared" si="0"/>
        <v>354</v>
      </c>
      <c r="O27" s="13">
        <f t="shared" si="0"/>
        <v>755</v>
      </c>
      <c r="P27" s="13">
        <f t="shared" si="0"/>
        <v>628</v>
      </c>
      <c r="Q27" s="13">
        <f t="shared" si="0"/>
        <v>31937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12</v>
      </c>
      <c r="I28" s="14">
        <f t="shared" si="0"/>
        <v>9550</v>
      </c>
      <c r="J28" s="14">
        <f t="shared" si="0"/>
        <v>589</v>
      </c>
      <c r="K28" s="14">
        <f t="shared" si="0"/>
        <v>1368</v>
      </c>
      <c r="L28" s="14">
        <f t="shared" si="0"/>
        <v>199</v>
      </c>
      <c r="M28" s="14">
        <f t="shared" si="0"/>
        <v>112</v>
      </c>
      <c r="N28" s="14">
        <f t="shared" si="0"/>
        <v>148</v>
      </c>
      <c r="O28" s="14">
        <f t="shared" si="0"/>
        <v>262</v>
      </c>
      <c r="P28" s="14">
        <f t="shared" si="0"/>
        <v>126</v>
      </c>
      <c r="Q28" s="14">
        <f t="shared" si="0"/>
        <v>12366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118</v>
      </c>
      <c r="I29" s="11">
        <v>52554</v>
      </c>
      <c r="J29" s="11">
        <v>2650</v>
      </c>
      <c r="K29" s="11">
        <v>3810</v>
      </c>
      <c r="L29" s="11">
        <v>423</v>
      </c>
      <c r="M29" s="11">
        <v>228</v>
      </c>
      <c r="N29" s="11">
        <v>522</v>
      </c>
      <c r="O29" s="11">
        <v>2557</v>
      </c>
      <c r="P29" s="11">
        <v>2271</v>
      </c>
      <c r="Q29" s="16">
        <v>65133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8</v>
      </c>
      <c r="I30" s="12">
        <v>6427</v>
      </c>
      <c r="J30" s="12">
        <v>398</v>
      </c>
      <c r="K30" s="12">
        <v>856</v>
      </c>
      <c r="L30" s="12">
        <v>123</v>
      </c>
      <c r="M30" s="12">
        <v>58</v>
      </c>
      <c r="N30" s="12">
        <v>81</v>
      </c>
      <c r="O30" s="12">
        <v>196</v>
      </c>
      <c r="P30" s="12">
        <v>80</v>
      </c>
      <c r="Q30" s="17">
        <v>8227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6.35</v>
      </c>
      <c r="I31" s="8">
        <v>10.9</v>
      </c>
      <c r="J31" s="8">
        <v>13.06</v>
      </c>
      <c r="K31" s="8">
        <v>18.350000000000001</v>
      </c>
      <c r="L31" s="8">
        <v>22.53</v>
      </c>
      <c r="M31" s="8">
        <v>20.28</v>
      </c>
      <c r="N31" s="8">
        <v>13.43</v>
      </c>
      <c r="O31" s="8">
        <v>7.12</v>
      </c>
      <c r="P31" s="8">
        <v>3.4</v>
      </c>
      <c r="Q31" s="18">
        <v>11.21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7</v>
      </c>
      <c r="I32" s="11">
        <v>6112</v>
      </c>
      <c r="J32" s="11">
        <v>365</v>
      </c>
      <c r="K32" s="11">
        <v>807</v>
      </c>
      <c r="L32" s="11">
        <v>119</v>
      </c>
      <c r="M32" s="11">
        <v>58</v>
      </c>
      <c r="N32" s="11">
        <v>79</v>
      </c>
      <c r="O32" s="11">
        <v>155</v>
      </c>
      <c r="P32" s="11">
        <v>67</v>
      </c>
      <c r="Q32" s="16">
        <v>7769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36</v>
      </c>
      <c r="J33" s="12">
        <v>1</v>
      </c>
      <c r="K33" s="12">
        <v>5</v>
      </c>
      <c r="L33" s="12">
        <v>1</v>
      </c>
      <c r="M33" s="12">
        <v>0</v>
      </c>
      <c r="N33" s="12">
        <v>0</v>
      </c>
      <c r="O33" s="12">
        <v>1</v>
      </c>
      <c r="P33" s="12">
        <v>0</v>
      </c>
      <c r="Q33" s="17">
        <v>44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0.59</v>
      </c>
      <c r="J34" s="8">
        <v>0.27</v>
      </c>
      <c r="K34" s="8">
        <v>0.62</v>
      </c>
      <c r="L34" s="8">
        <v>0.83</v>
      </c>
      <c r="M34" s="8">
        <v>0</v>
      </c>
      <c r="N34" s="8">
        <v>0</v>
      </c>
      <c r="O34" s="8">
        <v>0.64</v>
      </c>
      <c r="P34" s="8">
        <v>0</v>
      </c>
      <c r="Q34" s="18">
        <v>0.56000000000000005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4F850-1807-4921-A00E-D68D4849B332}">
  <sheetPr>
    <pageSetUpPr fitToPage="1"/>
  </sheetPr>
  <dimension ref="A1:S34"/>
  <sheetViews>
    <sheetView showGridLines="0" topLeftCell="A17" zoomScaleNormal="10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1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1"/>
    </row>
    <row r="2" spans="1:19" ht="30" customHeight="1" x14ac:dyDescent="0.35">
      <c r="A2" s="1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14</v>
      </c>
      <c r="M2" s="36"/>
      <c r="N2" s="36"/>
      <c r="O2" s="36"/>
      <c r="P2" s="36"/>
      <c r="Q2" s="36"/>
      <c r="R2" s="1"/>
    </row>
    <row r="3" spans="1:19" ht="24.65" customHeight="1" x14ac:dyDescent="0.35">
      <c r="A3" s="1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1"/>
    </row>
    <row r="4" spans="1:19" ht="15.5" x14ac:dyDescent="0.35">
      <c r="A4" s="1"/>
      <c r="B4" s="1"/>
      <c r="C4" s="1"/>
      <c r="D4" s="1"/>
      <c r="E4" s="1"/>
      <c r="F4" s="1"/>
      <c r="G4" s="1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1"/>
    </row>
    <row r="5" spans="1:19" ht="31.5" x14ac:dyDescent="0.35">
      <c r="A5" s="1"/>
      <c r="B5" s="1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1"/>
    </row>
    <row r="6" spans="1:19" ht="30" customHeight="1" x14ac:dyDescent="0.35">
      <c r="A6" s="1"/>
      <c r="B6" s="1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1"/>
    </row>
    <row r="7" spans="1:19" x14ac:dyDescent="0.35">
      <c r="A7" s="1"/>
      <c r="B7" s="1"/>
      <c r="C7" s="28" t="s">
        <v>35</v>
      </c>
      <c r="D7" s="28"/>
      <c r="E7" s="28"/>
      <c r="F7" s="28"/>
      <c r="G7" s="6" t="s">
        <v>33</v>
      </c>
      <c r="H7" s="9">
        <v>1</v>
      </c>
      <c r="I7" s="9">
        <v>3372</v>
      </c>
      <c r="J7" s="9">
        <v>35</v>
      </c>
      <c r="K7" s="9">
        <v>408</v>
      </c>
      <c r="L7" s="9">
        <v>36</v>
      </c>
      <c r="M7" s="9">
        <v>4</v>
      </c>
      <c r="N7" s="9">
        <v>23</v>
      </c>
      <c r="O7" s="9">
        <v>135</v>
      </c>
      <c r="P7" s="9">
        <v>131</v>
      </c>
      <c r="Q7" s="13">
        <v>4145</v>
      </c>
      <c r="R7" s="1"/>
      <c r="S7" s="15"/>
    </row>
    <row r="8" spans="1:19" x14ac:dyDescent="0.35">
      <c r="A8" s="1"/>
      <c r="B8" s="1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152</v>
      </c>
      <c r="J8" s="10">
        <v>19</v>
      </c>
      <c r="K8" s="10">
        <v>20</v>
      </c>
      <c r="L8" s="10">
        <v>6</v>
      </c>
      <c r="M8" s="10">
        <v>0</v>
      </c>
      <c r="N8" s="10">
        <v>3</v>
      </c>
      <c r="O8" s="10">
        <v>10</v>
      </c>
      <c r="P8" s="10">
        <v>25</v>
      </c>
      <c r="Q8" s="14">
        <v>235</v>
      </c>
      <c r="R8" s="1"/>
    </row>
    <row r="9" spans="1:19" x14ac:dyDescent="0.35">
      <c r="A9" s="1"/>
      <c r="B9" s="1"/>
      <c r="C9" s="28" t="s">
        <v>48</v>
      </c>
      <c r="D9" s="28"/>
      <c r="E9" s="28"/>
      <c r="F9" s="28"/>
      <c r="G9" s="6" t="s">
        <v>33</v>
      </c>
      <c r="H9" s="9">
        <v>3</v>
      </c>
      <c r="I9" s="9">
        <v>2890</v>
      </c>
      <c r="J9" s="9">
        <v>73</v>
      </c>
      <c r="K9" s="9">
        <v>830</v>
      </c>
      <c r="L9" s="9">
        <v>128</v>
      </c>
      <c r="M9" s="9">
        <v>143</v>
      </c>
      <c r="N9" s="9">
        <v>34</v>
      </c>
      <c r="O9" s="9">
        <v>190</v>
      </c>
      <c r="P9" s="9">
        <v>169</v>
      </c>
      <c r="Q9" s="13">
        <v>4460</v>
      </c>
      <c r="R9" s="1"/>
    </row>
    <row r="10" spans="1:19" x14ac:dyDescent="0.35">
      <c r="A10" s="1"/>
      <c r="B10" s="1"/>
      <c r="C10" s="29" t="s">
        <v>47</v>
      </c>
      <c r="D10" s="29"/>
      <c r="E10" s="29"/>
      <c r="F10" s="29"/>
      <c r="G10" s="7" t="s">
        <v>34</v>
      </c>
      <c r="H10" s="10">
        <v>0</v>
      </c>
      <c r="I10" s="10">
        <v>750</v>
      </c>
      <c r="J10" s="10">
        <v>98</v>
      </c>
      <c r="K10" s="10">
        <v>270</v>
      </c>
      <c r="L10" s="10">
        <v>81</v>
      </c>
      <c r="M10" s="10">
        <v>57</v>
      </c>
      <c r="N10" s="10">
        <v>29</v>
      </c>
      <c r="O10" s="10">
        <v>15</v>
      </c>
      <c r="P10" s="10">
        <v>31</v>
      </c>
      <c r="Q10" s="14">
        <v>1331</v>
      </c>
      <c r="R10" s="1"/>
    </row>
    <row r="11" spans="1:19" x14ac:dyDescent="0.35">
      <c r="A11" s="1"/>
      <c r="B11" s="1"/>
      <c r="C11" s="28" t="s">
        <v>49</v>
      </c>
      <c r="D11" s="28"/>
      <c r="E11" s="28"/>
      <c r="F11" s="28"/>
      <c r="G11" s="6" t="s">
        <v>33</v>
      </c>
      <c r="H11" s="9">
        <v>1</v>
      </c>
      <c r="I11" s="9">
        <v>391</v>
      </c>
      <c r="J11" s="9">
        <v>7</v>
      </c>
      <c r="K11" s="9">
        <v>101</v>
      </c>
      <c r="L11" s="9">
        <v>6</v>
      </c>
      <c r="M11" s="9">
        <v>9</v>
      </c>
      <c r="N11" s="9">
        <v>0</v>
      </c>
      <c r="O11" s="9">
        <v>0</v>
      </c>
      <c r="P11" s="9">
        <v>0</v>
      </c>
      <c r="Q11" s="13">
        <v>515</v>
      </c>
      <c r="R11" s="1"/>
    </row>
    <row r="12" spans="1:19" x14ac:dyDescent="0.35">
      <c r="A12" s="1"/>
      <c r="B12" s="1"/>
      <c r="C12" s="29" t="s">
        <v>5</v>
      </c>
      <c r="D12" s="29"/>
      <c r="E12" s="29"/>
      <c r="F12" s="29"/>
      <c r="G12" s="7" t="s">
        <v>34</v>
      </c>
      <c r="H12" s="10">
        <v>0</v>
      </c>
      <c r="I12" s="10">
        <v>719</v>
      </c>
      <c r="J12" s="10">
        <v>45</v>
      </c>
      <c r="K12" s="10">
        <v>260</v>
      </c>
      <c r="L12" s="10">
        <v>18</v>
      </c>
      <c r="M12" s="10">
        <v>68</v>
      </c>
      <c r="N12" s="10">
        <v>0</v>
      </c>
      <c r="O12" s="10">
        <v>0</v>
      </c>
      <c r="P12" s="10">
        <v>0</v>
      </c>
      <c r="Q12" s="14">
        <v>1110</v>
      </c>
      <c r="R12" s="1"/>
    </row>
    <row r="13" spans="1:19" x14ac:dyDescent="0.35">
      <c r="A13" s="1"/>
      <c r="B13" s="1"/>
      <c r="C13" s="28" t="s">
        <v>50</v>
      </c>
      <c r="D13" s="28"/>
      <c r="E13" s="28"/>
      <c r="F13" s="28"/>
      <c r="G13" s="6" t="s">
        <v>33</v>
      </c>
      <c r="H13" s="9">
        <v>27</v>
      </c>
      <c r="I13" s="9">
        <v>18180</v>
      </c>
      <c r="J13" s="9">
        <v>447</v>
      </c>
      <c r="K13" s="9">
        <v>3714</v>
      </c>
      <c r="L13" s="9">
        <v>409</v>
      </c>
      <c r="M13" s="9">
        <v>230</v>
      </c>
      <c r="N13" s="9">
        <v>283</v>
      </c>
      <c r="O13" s="9">
        <v>582</v>
      </c>
      <c r="P13" s="9">
        <v>566</v>
      </c>
      <c r="Q13" s="13">
        <v>24438</v>
      </c>
      <c r="R13" s="1"/>
    </row>
    <row r="14" spans="1:19" x14ac:dyDescent="0.35">
      <c r="A14" s="1"/>
      <c r="B14" s="1"/>
      <c r="C14" s="29" t="s">
        <v>6</v>
      </c>
      <c r="D14" s="29"/>
      <c r="E14" s="29"/>
      <c r="F14" s="29"/>
      <c r="G14" s="7" t="s">
        <v>34</v>
      </c>
      <c r="H14" s="10">
        <v>7</v>
      </c>
      <c r="I14" s="10">
        <v>3449</v>
      </c>
      <c r="J14" s="10">
        <v>326</v>
      </c>
      <c r="K14" s="10">
        <v>800</v>
      </c>
      <c r="L14" s="10">
        <v>146</v>
      </c>
      <c r="M14" s="10">
        <v>59</v>
      </c>
      <c r="N14" s="10">
        <v>110</v>
      </c>
      <c r="O14" s="10">
        <v>86</v>
      </c>
      <c r="P14" s="10">
        <v>86</v>
      </c>
      <c r="Q14" s="14">
        <v>5069</v>
      </c>
      <c r="R14" s="1"/>
    </row>
    <row r="15" spans="1:19" x14ac:dyDescent="0.35">
      <c r="A15" s="1"/>
      <c r="B15" s="1"/>
      <c r="C15" s="28" t="s">
        <v>51</v>
      </c>
      <c r="D15" s="28"/>
      <c r="E15" s="28"/>
      <c r="F15" s="28"/>
      <c r="G15" s="6" t="s">
        <v>33</v>
      </c>
      <c r="H15" s="9">
        <v>4</v>
      </c>
      <c r="I15" s="9">
        <v>165</v>
      </c>
      <c r="J15" s="9">
        <v>0</v>
      </c>
      <c r="K15" s="9">
        <v>61</v>
      </c>
      <c r="L15" s="9">
        <v>124</v>
      </c>
      <c r="M15" s="9">
        <v>62</v>
      </c>
      <c r="N15" s="9">
        <v>0</v>
      </c>
      <c r="O15" s="9">
        <v>0</v>
      </c>
      <c r="P15" s="9">
        <v>0</v>
      </c>
      <c r="Q15" s="13">
        <v>416</v>
      </c>
      <c r="R15" s="1"/>
    </row>
    <row r="16" spans="1:19" x14ac:dyDescent="0.35">
      <c r="A16" s="1"/>
      <c r="B16" s="1"/>
      <c r="C16" s="29" t="s">
        <v>7</v>
      </c>
      <c r="D16" s="29"/>
      <c r="E16" s="29"/>
      <c r="F16" s="29"/>
      <c r="G16" s="7" t="s">
        <v>34</v>
      </c>
      <c r="H16" s="10">
        <v>18</v>
      </c>
      <c r="I16" s="10">
        <v>5334</v>
      </c>
      <c r="J16" s="10">
        <v>217</v>
      </c>
      <c r="K16" s="10">
        <v>954</v>
      </c>
      <c r="L16" s="10">
        <v>40</v>
      </c>
      <c r="M16" s="10">
        <v>20</v>
      </c>
      <c r="N16" s="10">
        <v>0</v>
      </c>
      <c r="O16" s="10">
        <v>0</v>
      </c>
      <c r="P16" s="10">
        <v>0</v>
      </c>
      <c r="Q16" s="14">
        <v>6583</v>
      </c>
      <c r="R16" s="1"/>
    </row>
    <row r="17" spans="1:19" x14ac:dyDescent="0.35">
      <c r="A17" s="1"/>
      <c r="B17" s="1"/>
      <c r="C17" s="28" t="s">
        <v>52</v>
      </c>
      <c r="D17" s="28"/>
      <c r="E17" s="28"/>
      <c r="F17" s="28"/>
      <c r="G17" s="6" t="s">
        <v>33</v>
      </c>
      <c r="H17" s="9">
        <v>9</v>
      </c>
      <c r="I17" s="9">
        <v>3961</v>
      </c>
      <c r="J17" s="9">
        <v>16</v>
      </c>
      <c r="K17" s="9">
        <v>760</v>
      </c>
      <c r="L17" s="9">
        <v>118</v>
      </c>
      <c r="M17" s="9">
        <v>37</v>
      </c>
      <c r="N17" s="9">
        <v>99</v>
      </c>
      <c r="O17" s="9">
        <v>0</v>
      </c>
      <c r="P17" s="9">
        <v>1</v>
      </c>
      <c r="Q17" s="13">
        <v>5001</v>
      </c>
      <c r="R17" s="1"/>
    </row>
    <row r="18" spans="1:19" x14ac:dyDescent="0.35">
      <c r="A18" s="1"/>
      <c r="B18" s="1"/>
      <c r="C18" s="29" t="s">
        <v>8</v>
      </c>
      <c r="D18" s="29"/>
      <c r="E18" s="29"/>
      <c r="F18" s="29"/>
      <c r="G18" s="7" t="s">
        <v>34</v>
      </c>
      <c r="H18" s="10">
        <v>5</v>
      </c>
      <c r="I18" s="10">
        <v>1530</v>
      </c>
      <c r="J18" s="10">
        <v>76</v>
      </c>
      <c r="K18" s="10">
        <v>495</v>
      </c>
      <c r="L18" s="10">
        <v>143</v>
      </c>
      <c r="M18" s="10">
        <v>40</v>
      </c>
      <c r="N18" s="10">
        <v>135</v>
      </c>
      <c r="O18" s="10">
        <v>3</v>
      </c>
      <c r="P18" s="10">
        <v>3</v>
      </c>
      <c r="Q18" s="14">
        <v>2430</v>
      </c>
      <c r="R18" s="1"/>
    </row>
    <row r="19" spans="1:19" x14ac:dyDescent="0.35">
      <c r="A19" s="1"/>
      <c r="B19" s="1"/>
      <c r="C19" s="28" t="s">
        <v>55</v>
      </c>
      <c r="D19" s="28"/>
      <c r="E19" s="28"/>
      <c r="F19" s="28"/>
      <c r="G19" s="6" t="s">
        <v>33</v>
      </c>
      <c r="H19" s="9">
        <v>0</v>
      </c>
      <c r="I19" s="9">
        <v>582</v>
      </c>
      <c r="J19" s="9">
        <v>10</v>
      </c>
      <c r="K19" s="9">
        <v>179</v>
      </c>
      <c r="L19" s="9">
        <v>21</v>
      </c>
      <c r="M19" s="9">
        <v>15</v>
      </c>
      <c r="N19" s="9">
        <v>0</v>
      </c>
      <c r="O19" s="9">
        <v>31</v>
      </c>
      <c r="P19" s="9">
        <v>3</v>
      </c>
      <c r="Q19" s="13">
        <v>841</v>
      </c>
      <c r="R19" s="1"/>
    </row>
    <row r="20" spans="1:19" x14ac:dyDescent="0.35">
      <c r="A20" s="1"/>
      <c r="B20" s="1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484</v>
      </c>
      <c r="J20" s="10">
        <v>28</v>
      </c>
      <c r="K20" s="10">
        <v>190</v>
      </c>
      <c r="L20" s="10">
        <v>30</v>
      </c>
      <c r="M20" s="10">
        <v>21</v>
      </c>
      <c r="N20" s="10">
        <v>0</v>
      </c>
      <c r="O20" s="10">
        <v>4</v>
      </c>
      <c r="P20" s="10">
        <v>5</v>
      </c>
      <c r="Q20" s="14">
        <v>763</v>
      </c>
      <c r="R20" s="1"/>
    </row>
    <row r="21" spans="1:19" x14ac:dyDescent="0.35">
      <c r="A21" s="1"/>
      <c r="B21" s="1"/>
      <c r="C21" s="28" t="s">
        <v>53</v>
      </c>
      <c r="D21" s="28"/>
      <c r="E21" s="28"/>
      <c r="F21" s="28"/>
      <c r="G21" s="6" t="s">
        <v>33</v>
      </c>
      <c r="H21" s="9">
        <v>10</v>
      </c>
      <c r="I21" s="9">
        <v>813</v>
      </c>
      <c r="J21" s="9">
        <v>48</v>
      </c>
      <c r="K21" s="9">
        <v>127</v>
      </c>
      <c r="L21" s="9">
        <v>19</v>
      </c>
      <c r="M21" s="9">
        <v>8</v>
      </c>
      <c r="N21" s="9">
        <v>20</v>
      </c>
      <c r="O21" s="9">
        <v>38</v>
      </c>
      <c r="P21" s="9">
        <v>40</v>
      </c>
      <c r="Q21" s="13">
        <v>1123</v>
      </c>
      <c r="R21" s="1"/>
    </row>
    <row r="22" spans="1:19" x14ac:dyDescent="0.35">
      <c r="A22" s="1"/>
      <c r="B22" s="1"/>
      <c r="C22" s="29" t="s">
        <v>36</v>
      </c>
      <c r="D22" s="29"/>
      <c r="E22" s="29"/>
      <c r="F22" s="29"/>
      <c r="G22" s="7" t="s">
        <v>34</v>
      </c>
      <c r="H22" s="10">
        <v>15</v>
      </c>
      <c r="I22" s="10">
        <v>3611</v>
      </c>
      <c r="J22" s="10">
        <v>116</v>
      </c>
      <c r="K22" s="10">
        <v>774</v>
      </c>
      <c r="L22" s="10">
        <v>94</v>
      </c>
      <c r="M22" s="10">
        <v>97</v>
      </c>
      <c r="N22" s="10">
        <v>81</v>
      </c>
      <c r="O22" s="10">
        <v>10</v>
      </c>
      <c r="P22" s="10">
        <v>8</v>
      </c>
      <c r="Q22" s="14">
        <v>4806</v>
      </c>
      <c r="R22" s="1"/>
    </row>
    <row r="23" spans="1:19" x14ac:dyDescent="0.35">
      <c r="A23" s="1"/>
      <c r="B23" s="1"/>
      <c r="C23" s="28" t="s">
        <v>37</v>
      </c>
      <c r="D23" s="28"/>
      <c r="E23" s="28"/>
      <c r="F23" s="28"/>
      <c r="G23" s="6" t="s">
        <v>33</v>
      </c>
      <c r="H23" s="9">
        <v>8</v>
      </c>
      <c r="I23" s="9">
        <v>7000</v>
      </c>
      <c r="J23" s="9">
        <v>11</v>
      </c>
      <c r="K23" s="9">
        <v>1815</v>
      </c>
      <c r="L23" s="9">
        <v>95</v>
      </c>
      <c r="M23" s="9">
        <v>55</v>
      </c>
      <c r="N23" s="9">
        <v>0</v>
      </c>
      <c r="O23" s="9">
        <v>0</v>
      </c>
      <c r="P23" s="9">
        <v>5</v>
      </c>
      <c r="Q23" s="13">
        <v>8989</v>
      </c>
      <c r="R23" s="1"/>
    </row>
    <row r="24" spans="1:19" x14ac:dyDescent="0.35">
      <c r="A24" s="1"/>
      <c r="B24" s="1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408</v>
      </c>
      <c r="J24" s="10">
        <v>35</v>
      </c>
      <c r="K24" s="10">
        <v>137</v>
      </c>
      <c r="L24" s="10">
        <v>12</v>
      </c>
      <c r="M24" s="10">
        <v>4</v>
      </c>
      <c r="N24" s="10">
        <v>0</v>
      </c>
      <c r="O24" s="10">
        <v>0</v>
      </c>
      <c r="P24" s="10">
        <v>1</v>
      </c>
      <c r="Q24" s="14">
        <v>597</v>
      </c>
      <c r="R24" s="1"/>
    </row>
    <row r="25" spans="1:19" x14ac:dyDescent="0.35">
      <c r="A25" s="1"/>
      <c r="B25" s="1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1</v>
      </c>
      <c r="N25" s="9">
        <v>0</v>
      </c>
      <c r="O25" s="9">
        <v>0</v>
      </c>
      <c r="P25" s="9">
        <v>0</v>
      </c>
      <c r="Q25" s="13">
        <v>1</v>
      </c>
      <c r="R25" s="1"/>
    </row>
    <row r="26" spans="1:19" x14ac:dyDescent="0.35">
      <c r="A26" s="1"/>
      <c r="B26" s="1"/>
      <c r="C26" s="29" t="s">
        <v>11</v>
      </c>
      <c r="D26" s="29"/>
      <c r="E26" s="29"/>
      <c r="F26" s="29"/>
      <c r="G26" s="7" t="s">
        <v>34</v>
      </c>
      <c r="H26" s="10">
        <v>6</v>
      </c>
      <c r="I26" s="10">
        <v>409</v>
      </c>
      <c r="J26" s="10">
        <v>114</v>
      </c>
      <c r="K26" s="10">
        <v>201</v>
      </c>
      <c r="L26" s="10">
        <v>56</v>
      </c>
      <c r="M26" s="10">
        <v>54</v>
      </c>
      <c r="N26" s="10">
        <v>24</v>
      </c>
      <c r="O26" s="10">
        <v>2</v>
      </c>
      <c r="P26" s="10">
        <v>0</v>
      </c>
      <c r="Q26" s="14">
        <v>866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63</v>
      </c>
      <c r="I27" s="13">
        <f t="shared" ref="I27:Q27" si="0">+I7+I9+I11+I13+I15+I17+I19+I21+I23+I25</f>
        <v>37354</v>
      </c>
      <c r="J27" s="13">
        <f t="shared" si="0"/>
        <v>647</v>
      </c>
      <c r="K27" s="13">
        <f t="shared" si="0"/>
        <v>7995</v>
      </c>
      <c r="L27" s="13">
        <f t="shared" si="0"/>
        <v>956</v>
      </c>
      <c r="M27" s="13">
        <f t="shared" si="0"/>
        <v>564</v>
      </c>
      <c r="N27" s="13">
        <f t="shared" si="0"/>
        <v>459</v>
      </c>
      <c r="O27" s="13">
        <f t="shared" si="0"/>
        <v>976</v>
      </c>
      <c r="P27" s="13">
        <f t="shared" si="0"/>
        <v>915</v>
      </c>
      <c r="Q27" s="13">
        <f t="shared" si="0"/>
        <v>49929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52</v>
      </c>
      <c r="I28" s="14">
        <f t="shared" ref="I28:Q28" si="1">+I8+I10+I12+I14+I16+I18+I20+I22+I24+I26</f>
        <v>16846</v>
      </c>
      <c r="J28" s="14">
        <f t="shared" si="1"/>
        <v>1074</v>
      </c>
      <c r="K28" s="14">
        <f t="shared" si="1"/>
        <v>4101</v>
      </c>
      <c r="L28" s="14">
        <f t="shared" si="1"/>
        <v>626</v>
      </c>
      <c r="M28" s="14">
        <f t="shared" si="1"/>
        <v>420</v>
      </c>
      <c r="N28" s="14">
        <f t="shared" si="1"/>
        <v>382</v>
      </c>
      <c r="O28" s="14">
        <f t="shared" si="1"/>
        <v>130</v>
      </c>
      <c r="P28" s="14">
        <f t="shared" si="1"/>
        <v>159</v>
      </c>
      <c r="Q28" s="14">
        <f t="shared" si="1"/>
        <v>23790</v>
      </c>
      <c r="R28" s="2"/>
      <c r="S28" s="15"/>
    </row>
    <row r="29" spans="1:19" ht="14.4" customHeight="1" x14ac:dyDescent="0.35">
      <c r="A29" s="1"/>
      <c r="B29" s="1"/>
      <c r="C29" s="19" t="s">
        <v>41</v>
      </c>
      <c r="D29" s="20" t="s">
        <v>39</v>
      </c>
      <c r="E29" s="20"/>
      <c r="F29" s="21" t="s">
        <v>43</v>
      </c>
      <c r="G29" s="22"/>
      <c r="H29" s="11">
        <v>214</v>
      </c>
      <c r="I29" s="11">
        <v>58440</v>
      </c>
      <c r="J29" s="11">
        <v>2985</v>
      </c>
      <c r="K29" s="11">
        <v>5649</v>
      </c>
      <c r="L29" s="11">
        <v>523</v>
      </c>
      <c r="M29" s="11">
        <v>185</v>
      </c>
      <c r="N29" s="11">
        <v>442</v>
      </c>
      <c r="O29" s="11">
        <v>2641</v>
      </c>
      <c r="P29" s="11">
        <v>2491</v>
      </c>
      <c r="Q29" s="16">
        <v>73570</v>
      </c>
      <c r="R29" s="1"/>
    </row>
    <row r="30" spans="1:19" ht="14.4" customHeight="1" x14ac:dyDescent="0.35">
      <c r="A30" s="1"/>
      <c r="B30" s="1"/>
      <c r="C30" s="19"/>
      <c r="D30" s="20"/>
      <c r="E30" s="20"/>
      <c r="F30" s="23" t="s">
        <v>44</v>
      </c>
      <c r="G30" s="24"/>
      <c r="H30" s="12">
        <v>30</v>
      </c>
      <c r="I30" s="12">
        <v>9840</v>
      </c>
      <c r="J30" s="12">
        <v>568</v>
      </c>
      <c r="K30" s="12">
        <v>2004</v>
      </c>
      <c r="L30" s="12">
        <v>235</v>
      </c>
      <c r="M30" s="12">
        <v>149</v>
      </c>
      <c r="N30" s="12">
        <v>171</v>
      </c>
      <c r="O30" s="12">
        <v>76</v>
      </c>
      <c r="P30" s="12">
        <v>92</v>
      </c>
      <c r="Q30" s="17">
        <v>13165</v>
      </c>
      <c r="R30" s="1"/>
    </row>
    <row r="31" spans="1:19" ht="14.4" customHeight="1" x14ac:dyDescent="0.35">
      <c r="A31" s="1"/>
      <c r="B31" s="1"/>
      <c r="C31" s="19"/>
      <c r="D31" s="20"/>
      <c r="E31" s="20"/>
      <c r="F31" s="25" t="s">
        <v>45</v>
      </c>
      <c r="G31" s="26"/>
      <c r="H31" s="8">
        <v>12.3</v>
      </c>
      <c r="I31" s="8">
        <v>14.41</v>
      </c>
      <c r="J31" s="8">
        <v>15.99</v>
      </c>
      <c r="K31" s="8">
        <v>26.19</v>
      </c>
      <c r="L31" s="8">
        <v>31</v>
      </c>
      <c r="M31" s="8">
        <v>44.61</v>
      </c>
      <c r="N31" s="8">
        <v>27.9</v>
      </c>
      <c r="O31" s="8">
        <v>2.8</v>
      </c>
      <c r="P31" s="8">
        <v>3.56</v>
      </c>
      <c r="Q31" s="18">
        <v>15.18</v>
      </c>
      <c r="R31" s="1"/>
    </row>
    <row r="32" spans="1:19" ht="14.4" customHeight="1" x14ac:dyDescent="0.35">
      <c r="A32" s="1"/>
      <c r="B32" s="1"/>
      <c r="C32" s="19"/>
      <c r="D32" s="20" t="s">
        <v>40</v>
      </c>
      <c r="E32" s="20"/>
      <c r="F32" s="21" t="s">
        <v>43</v>
      </c>
      <c r="G32" s="22"/>
      <c r="H32" s="11">
        <v>29</v>
      </c>
      <c r="I32" s="11">
        <v>9124</v>
      </c>
      <c r="J32" s="11">
        <v>499</v>
      </c>
      <c r="K32" s="11">
        <v>1793</v>
      </c>
      <c r="L32" s="11">
        <v>199</v>
      </c>
      <c r="M32" s="11">
        <v>150</v>
      </c>
      <c r="N32" s="11">
        <v>143</v>
      </c>
      <c r="O32" s="11">
        <v>64</v>
      </c>
      <c r="P32" s="11">
        <v>85</v>
      </c>
      <c r="Q32" s="16">
        <v>12086</v>
      </c>
      <c r="R32" s="1"/>
    </row>
    <row r="33" spans="1:18" ht="14.4" customHeight="1" x14ac:dyDescent="0.35">
      <c r="A33" s="1"/>
      <c r="B33" s="1"/>
      <c r="C33" s="19"/>
      <c r="D33" s="20"/>
      <c r="E33" s="20"/>
      <c r="F33" s="23" t="s">
        <v>44</v>
      </c>
      <c r="G33" s="24"/>
      <c r="H33" s="12">
        <v>0</v>
      </c>
      <c r="I33" s="12">
        <v>433</v>
      </c>
      <c r="J33" s="12">
        <v>24</v>
      </c>
      <c r="K33" s="12">
        <v>109</v>
      </c>
      <c r="L33" s="12">
        <v>29</v>
      </c>
      <c r="M33" s="12">
        <v>0</v>
      </c>
      <c r="N33" s="12">
        <v>12</v>
      </c>
      <c r="O33" s="12">
        <v>0</v>
      </c>
      <c r="P33" s="12">
        <v>1</v>
      </c>
      <c r="Q33" s="17">
        <v>608</v>
      </c>
      <c r="R33" s="1"/>
    </row>
    <row r="34" spans="1:18" ht="14.4" customHeight="1" x14ac:dyDescent="0.35">
      <c r="A34" s="1"/>
      <c r="B34" s="1"/>
      <c r="C34" s="19"/>
      <c r="D34" s="20"/>
      <c r="E34" s="20"/>
      <c r="F34" s="25" t="s">
        <v>45</v>
      </c>
      <c r="G34" s="26"/>
      <c r="H34" s="8">
        <v>0</v>
      </c>
      <c r="I34" s="8">
        <v>4.53</v>
      </c>
      <c r="J34" s="8">
        <v>4.59</v>
      </c>
      <c r="K34" s="8">
        <v>5.73</v>
      </c>
      <c r="L34" s="8">
        <v>12.72</v>
      </c>
      <c r="M34" s="8">
        <v>0</v>
      </c>
      <c r="N34" s="8">
        <v>7.74</v>
      </c>
      <c r="O34" s="8">
        <v>0</v>
      </c>
      <c r="P34" s="8">
        <v>1.1599999999999999</v>
      </c>
      <c r="Q34" s="18">
        <v>4.79</v>
      </c>
      <c r="R34" s="1"/>
    </row>
  </sheetData>
  <mergeCells count="39">
    <mergeCell ref="B1:Q1"/>
    <mergeCell ref="F34:G34"/>
    <mergeCell ref="C22:F22"/>
    <mergeCell ref="C23:F23"/>
    <mergeCell ref="C24:F24"/>
    <mergeCell ref="C25:F25"/>
    <mergeCell ref="C26:F26"/>
    <mergeCell ref="C29:C34"/>
    <mergeCell ref="D29:E31"/>
    <mergeCell ref="D32:E34"/>
    <mergeCell ref="C27:F27"/>
    <mergeCell ref="C28:F28"/>
    <mergeCell ref="F29:G29"/>
    <mergeCell ref="F30:G30"/>
    <mergeCell ref="F31:G31"/>
    <mergeCell ref="F32:G32"/>
    <mergeCell ref="F33:G33"/>
    <mergeCell ref="C21:F21"/>
    <mergeCell ref="C10:F10"/>
    <mergeCell ref="C11:F11"/>
    <mergeCell ref="C12:F12"/>
    <mergeCell ref="C13:F13"/>
    <mergeCell ref="C14:F14"/>
    <mergeCell ref="C15:F15"/>
    <mergeCell ref="C16:F16"/>
    <mergeCell ref="C17:F17"/>
    <mergeCell ref="C18:F18"/>
    <mergeCell ref="C19:F19"/>
    <mergeCell ref="C20:F20"/>
    <mergeCell ref="C9:F9"/>
    <mergeCell ref="B2:K2"/>
    <mergeCell ref="L2:Q2"/>
    <mergeCell ref="B3:D3"/>
    <mergeCell ref="E3:Q3"/>
    <mergeCell ref="H4:Q4"/>
    <mergeCell ref="C5:G6"/>
    <mergeCell ref="H6:Q6"/>
    <mergeCell ref="C7:F7"/>
    <mergeCell ref="C8:F8"/>
  </mergeCells>
  <pageMargins left="0.7" right="0.7" top="0.75" bottom="0.75" header="0.3" footer="0.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2006E-A5AE-4C7A-AB44-75BF5D665EA0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22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2</v>
      </c>
      <c r="I7" s="9">
        <v>3396</v>
      </c>
      <c r="J7" s="9">
        <v>29</v>
      </c>
      <c r="K7" s="9">
        <v>446</v>
      </c>
      <c r="L7" s="9">
        <v>51</v>
      </c>
      <c r="M7" s="9">
        <v>2</v>
      </c>
      <c r="N7" s="9">
        <v>18</v>
      </c>
      <c r="O7" s="9">
        <v>124</v>
      </c>
      <c r="P7" s="9">
        <v>135</v>
      </c>
      <c r="Q7" s="13">
        <v>4203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1</v>
      </c>
      <c r="I8" s="10">
        <v>149</v>
      </c>
      <c r="J8" s="10">
        <v>22</v>
      </c>
      <c r="K8" s="10">
        <v>20</v>
      </c>
      <c r="L8" s="10">
        <v>9</v>
      </c>
      <c r="M8" s="10">
        <v>0</v>
      </c>
      <c r="N8" s="10">
        <v>5</v>
      </c>
      <c r="O8" s="10">
        <v>22</v>
      </c>
      <c r="P8" s="10">
        <v>38</v>
      </c>
      <c r="Q8" s="14">
        <v>266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1</v>
      </c>
      <c r="I9" s="9">
        <v>2731</v>
      </c>
      <c r="J9" s="9">
        <v>70</v>
      </c>
      <c r="K9" s="9">
        <v>720</v>
      </c>
      <c r="L9" s="9">
        <v>200</v>
      </c>
      <c r="M9" s="9">
        <v>102</v>
      </c>
      <c r="N9" s="9">
        <v>33</v>
      </c>
      <c r="O9" s="9">
        <v>244</v>
      </c>
      <c r="P9" s="9">
        <v>193</v>
      </c>
      <c r="Q9" s="13">
        <v>4294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2</v>
      </c>
      <c r="I10" s="10">
        <v>839</v>
      </c>
      <c r="J10" s="10">
        <v>100</v>
      </c>
      <c r="K10" s="10">
        <v>298</v>
      </c>
      <c r="L10" s="10">
        <v>90</v>
      </c>
      <c r="M10" s="10">
        <v>34</v>
      </c>
      <c r="N10" s="10">
        <v>33</v>
      </c>
      <c r="O10" s="10">
        <v>27</v>
      </c>
      <c r="P10" s="10">
        <v>38</v>
      </c>
      <c r="Q10" s="14">
        <v>1461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1</v>
      </c>
      <c r="I11" s="9">
        <v>314</v>
      </c>
      <c r="J11" s="9">
        <v>6</v>
      </c>
      <c r="K11" s="9">
        <v>73</v>
      </c>
      <c r="L11" s="9">
        <v>5</v>
      </c>
      <c r="M11" s="9">
        <v>15</v>
      </c>
      <c r="N11" s="9">
        <v>0</v>
      </c>
      <c r="O11" s="9">
        <v>0</v>
      </c>
      <c r="P11" s="9">
        <v>0</v>
      </c>
      <c r="Q11" s="13">
        <v>414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0</v>
      </c>
      <c r="I12" s="10">
        <v>949</v>
      </c>
      <c r="J12" s="10">
        <v>40</v>
      </c>
      <c r="K12" s="10">
        <v>316</v>
      </c>
      <c r="L12" s="10">
        <v>27</v>
      </c>
      <c r="M12" s="10">
        <v>51</v>
      </c>
      <c r="N12" s="10">
        <v>0</v>
      </c>
      <c r="O12" s="10">
        <v>0</v>
      </c>
      <c r="P12" s="10">
        <v>0</v>
      </c>
      <c r="Q12" s="14">
        <v>1383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24</v>
      </c>
      <c r="I13" s="9">
        <v>17042</v>
      </c>
      <c r="J13" s="9">
        <v>445</v>
      </c>
      <c r="K13" s="9">
        <v>3590</v>
      </c>
      <c r="L13" s="9">
        <v>590</v>
      </c>
      <c r="M13" s="9">
        <v>146</v>
      </c>
      <c r="N13" s="9">
        <v>297</v>
      </c>
      <c r="O13" s="9">
        <v>587</v>
      </c>
      <c r="P13" s="9">
        <v>497</v>
      </c>
      <c r="Q13" s="13">
        <v>23218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1</v>
      </c>
      <c r="I14" s="10">
        <v>3326</v>
      </c>
      <c r="J14" s="10">
        <v>297</v>
      </c>
      <c r="K14" s="10">
        <v>810</v>
      </c>
      <c r="L14" s="10">
        <v>205</v>
      </c>
      <c r="M14" s="10">
        <v>37</v>
      </c>
      <c r="N14" s="10">
        <v>123</v>
      </c>
      <c r="O14" s="10">
        <v>89</v>
      </c>
      <c r="P14" s="10">
        <v>154</v>
      </c>
      <c r="Q14" s="14">
        <v>5042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11</v>
      </c>
      <c r="I15" s="9">
        <v>200</v>
      </c>
      <c r="J15" s="9">
        <v>0</v>
      </c>
      <c r="K15" s="9">
        <v>72</v>
      </c>
      <c r="L15" s="9">
        <v>99</v>
      </c>
      <c r="M15" s="9">
        <v>27</v>
      </c>
      <c r="N15" s="9">
        <v>0</v>
      </c>
      <c r="O15" s="9">
        <v>0</v>
      </c>
      <c r="P15" s="9">
        <v>0</v>
      </c>
      <c r="Q15" s="13">
        <v>409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17</v>
      </c>
      <c r="I16" s="10">
        <v>5655</v>
      </c>
      <c r="J16" s="10">
        <v>180</v>
      </c>
      <c r="K16" s="10">
        <v>977</v>
      </c>
      <c r="L16" s="10">
        <v>47</v>
      </c>
      <c r="M16" s="10">
        <v>33</v>
      </c>
      <c r="N16" s="10">
        <v>0</v>
      </c>
      <c r="O16" s="10">
        <v>0</v>
      </c>
      <c r="P16" s="10">
        <v>0</v>
      </c>
      <c r="Q16" s="14">
        <v>6909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5</v>
      </c>
      <c r="I17" s="9">
        <v>3733</v>
      </c>
      <c r="J17" s="9">
        <v>21</v>
      </c>
      <c r="K17" s="9">
        <v>776</v>
      </c>
      <c r="L17" s="9">
        <v>168</v>
      </c>
      <c r="M17" s="9">
        <v>50</v>
      </c>
      <c r="N17" s="9">
        <v>157</v>
      </c>
      <c r="O17" s="9">
        <v>0</v>
      </c>
      <c r="P17" s="9">
        <v>4</v>
      </c>
      <c r="Q17" s="13">
        <v>4914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2</v>
      </c>
      <c r="I18" s="10">
        <v>1552</v>
      </c>
      <c r="J18" s="10">
        <v>97</v>
      </c>
      <c r="K18" s="10">
        <v>531</v>
      </c>
      <c r="L18" s="10">
        <v>269</v>
      </c>
      <c r="M18" s="10">
        <v>34</v>
      </c>
      <c r="N18" s="10">
        <v>159</v>
      </c>
      <c r="O18" s="10">
        <v>4</v>
      </c>
      <c r="P18" s="10">
        <v>8</v>
      </c>
      <c r="Q18" s="14">
        <v>2656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0</v>
      </c>
      <c r="I19" s="9">
        <v>532</v>
      </c>
      <c r="J19" s="9">
        <v>5</v>
      </c>
      <c r="K19" s="9">
        <v>183</v>
      </c>
      <c r="L19" s="9">
        <v>26</v>
      </c>
      <c r="M19" s="9">
        <v>12</v>
      </c>
      <c r="N19" s="9">
        <v>0</v>
      </c>
      <c r="O19" s="9">
        <v>40</v>
      </c>
      <c r="P19" s="9">
        <v>7</v>
      </c>
      <c r="Q19" s="13">
        <v>805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0</v>
      </c>
      <c r="I20" s="10">
        <v>501</v>
      </c>
      <c r="J20" s="10">
        <v>23</v>
      </c>
      <c r="K20" s="10">
        <v>163</v>
      </c>
      <c r="L20" s="10">
        <v>61</v>
      </c>
      <c r="M20" s="10">
        <v>16</v>
      </c>
      <c r="N20" s="10">
        <v>1</v>
      </c>
      <c r="O20" s="10">
        <v>4</v>
      </c>
      <c r="P20" s="10">
        <v>15</v>
      </c>
      <c r="Q20" s="14">
        <v>784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4</v>
      </c>
      <c r="I21" s="9">
        <v>1021</v>
      </c>
      <c r="J21" s="9">
        <v>47</v>
      </c>
      <c r="K21" s="9">
        <v>106</v>
      </c>
      <c r="L21" s="9">
        <v>19</v>
      </c>
      <c r="M21" s="9">
        <v>5</v>
      </c>
      <c r="N21" s="9">
        <v>28</v>
      </c>
      <c r="O21" s="9">
        <v>55</v>
      </c>
      <c r="P21" s="9">
        <v>58</v>
      </c>
      <c r="Q21" s="13">
        <v>1343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8</v>
      </c>
      <c r="I22" s="10">
        <v>3397</v>
      </c>
      <c r="J22" s="10">
        <v>130</v>
      </c>
      <c r="K22" s="10">
        <v>746</v>
      </c>
      <c r="L22" s="10">
        <v>134</v>
      </c>
      <c r="M22" s="10">
        <v>83</v>
      </c>
      <c r="N22" s="10">
        <v>95</v>
      </c>
      <c r="O22" s="10">
        <v>58</v>
      </c>
      <c r="P22" s="10">
        <v>21</v>
      </c>
      <c r="Q22" s="14">
        <v>4672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5</v>
      </c>
      <c r="I23" s="9">
        <v>6456</v>
      </c>
      <c r="J23" s="9">
        <v>12</v>
      </c>
      <c r="K23" s="9">
        <v>1529</v>
      </c>
      <c r="L23" s="9">
        <v>108</v>
      </c>
      <c r="M23" s="9">
        <v>41</v>
      </c>
      <c r="N23" s="9">
        <v>0</v>
      </c>
      <c r="O23" s="9">
        <v>5</v>
      </c>
      <c r="P23" s="9">
        <v>6</v>
      </c>
      <c r="Q23" s="13">
        <v>8162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421</v>
      </c>
      <c r="J24" s="10">
        <v>53</v>
      </c>
      <c r="K24" s="10">
        <v>123</v>
      </c>
      <c r="L24" s="10">
        <v>24</v>
      </c>
      <c r="M24" s="10">
        <v>2</v>
      </c>
      <c r="N24" s="10">
        <v>0</v>
      </c>
      <c r="O24" s="10">
        <v>1</v>
      </c>
      <c r="P24" s="10">
        <v>1</v>
      </c>
      <c r="Q24" s="14">
        <v>625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1</v>
      </c>
      <c r="I25" s="9">
        <v>0</v>
      </c>
      <c r="J25" s="9">
        <v>2</v>
      </c>
      <c r="K25" s="9">
        <v>0</v>
      </c>
      <c r="L25" s="9">
        <v>0</v>
      </c>
      <c r="M25" s="9">
        <v>2</v>
      </c>
      <c r="N25" s="9">
        <v>0</v>
      </c>
      <c r="O25" s="9">
        <v>0</v>
      </c>
      <c r="P25" s="9">
        <v>0</v>
      </c>
      <c r="Q25" s="13">
        <v>5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4</v>
      </c>
      <c r="I26" s="10">
        <v>563</v>
      </c>
      <c r="J26" s="10">
        <v>133</v>
      </c>
      <c r="K26" s="10">
        <v>227</v>
      </c>
      <c r="L26" s="10">
        <v>57</v>
      </c>
      <c r="M26" s="10">
        <v>107</v>
      </c>
      <c r="N26" s="10">
        <v>12</v>
      </c>
      <c r="O26" s="10">
        <v>2</v>
      </c>
      <c r="P26" s="10">
        <v>3</v>
      </c>
      <c r="Q26" s="14">
        <v>1108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54</v>
      </c>
      <c r="I27" s="13">
        <f t="shared" ref="I27:Q28" si="0">+I7+I9+I11+I13+I15+I17+I19+I21+I23+I25</f>
        <v>35425</v>
      </c>
      <c r="J27" s="13">
        <f t="shared" si="0"/>
        <v>637</v>
      </c>
      <c r="K27" s="13">
        <f t="shared" si="0"/>
        <v>7495</v>
      </c>
      <c r="L27" s="13">
        <f t="shared" si="0"/>
        <v>1266</v>
      </c>
      <c r="M27" s="13">
        <f t="shared" si="0"/>
        <v>402</v>
      </c>
      <c r="N27" s="13">
        <f t="shared" si="0"/>
        <v>533</v>
      </c>
      <c r="O27" s="13">
        <f t="shared" si="0"/>
        <v>1055</v>
      </c>
      <c r="P27" s="13">
        <f t="shared" si="0"/>
        <v>900</v>
      </c>
      <c r="Q27" s="13">
        <f t="shared" si="0"/>
        <v>47767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35</v>
      </c>
      <c r="I28" s="14">
        <f t="shared" si="0"/>
        <v>17352</v>
      </c>
      <c r="J28" s="14">
        <f t="shared" si="0"/>
        <v>1075</v>
      </c>
      <c r="K28" s="14">
        <f t="shared" si="0"/>
        <v>4211</v>
      </c>
      <c r="L28" s="14">
        <f t="shared" si="0"/>
        <v>923</v>
      </c>
      <c r="M28" s="14">
        <f t="shared" si="0"/>
        <v>397</v>
      </c>
      <c r="N28" s="14">
        <f t="shared" si="0"/>
        <v>428</v>
      </c>
      <c r="O28" s="14">
        <f t="shared" si="0"/>
        <v>207</v>
      </c>
      <c r="P28" s="14">
        <f t="shared" si="0"/>
        <v>278</v>
      </c>
      <c r="Q28" s="14">
        <f t="shared" si="0"/>
        <v>24906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200</v>
      </c>
      <c r="I29" s="11">
        <v>59115</v>
      </c>
      <c r="J29" s="11">
        <v>2809</v>
      </c>
      <c r="K29" s="11">
        <v>5621</v>
      </c>
      <c r="L29" s="11">
        <v>585</v>
      </c>
      <c r="M29" s="11">
        <v>201</v>
      </c>
      <c r="N29" s="11">
        <v>469</v>
      </c>
      <c r="O29" s="11">
        <v>2619</v>
      </c>
      <c r="P29" s="11">
        <v>2361</v>
      </c>
      <c r="Q29" s="16">
        <v>73980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18</v>
      </c>
      <c r="I30" s="12">
        <v>10195</v>
      </c>
      <c r="J30" s="12">
        <v>564</v>
      </c>
      <c r="K30" s="12">
        <v>2072</v>
      </c>
      <c r="L30" s="12">
        <v>370</v>
      </c>
      <c r="M30" s="12">
        <v>142</v>
      </c>
      <c r="N30" s="12">
        <v>194</v>
      </c>
      <c r="O30" s="12">
        <v>151</v>
      </c>
      <c r="P30" s="12">
        <v>145</v>
      </c>
      <c r="Q30" s="17">
        <v>13851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8.26</v>
      </c>
      <c r="I31" s="8">
        <v>14.71</v>
      </c>
      <c r="J31" s="8">
        <v>16.72</v>
      </c>
      <c r="K31" s="8">
        <v>26.93</v>
      </c>
      <c r="L31" s="8">
        <v>38.74</v>
      </c>
      <c r="M31" s="8">
        <v>41.4</v>
      </c>
      <c r="N31" s="8">
        <v>29.26</v>
      </c>
      <c r="O31" s="8">
        <v>5.45</v>
      </c>
      <c r="P31" s="8">
        <v>5.79</v>
      </c>
      <c r="Q31" s="18">
        <v>15.77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18</v>
      </c>
      <c r="I32" s="11">
        <v>9337</v>
      </c>
      <c r="J32" s="11">
        <v>490</v>
      </c>
      <c r="K32" s="11">
        <v>1815</v>
      </c>
      <c r="L32" s="11">
        <v>314</v>
      </c>
      <c r="M32" s="11">
        <v>137</v>
      </c>
      <c r="N32" s="11">
        <v>172</v>
      </c>
      <c r="O32" s="11">
        <v>126</v>
      </c>
      <c r="P32" s="11">
        <v>119</v>
      </c>
      <c r="Q32" s="16">
        <v>12528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231</v>
      </c>
      <c r="J33" s="12">
        <v>8</v>
      </c>
      <c r="K33" s="12">
        <v>60</v>
      </c>
      <c r="L33" s="12">
        <v>21</v>
      </c>
      <c r="M33" s="12">
        <v>0</v>
      </c>
      <c r="N33" s="12">
        <v>9</v>
      </c>
      <c r="O33" s="12">
        <v>0</v>
      </c>
      <c r="P33" s="12">
        <v>2</v>
      </c>
      <c r="Q33" s="17">
        <v>331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2.41</v>
      </c>
      <c r="J34" s="8">
        <v>1.61</v>
      </c>
      <c r="K34" s="8">
        <v>3.2</v>
      </c>
      <c r="L34" s="8">
        <v>6.27</v>
      </c>
      <c r="M34" s="8">
        <v>0</v>
      </c>
      <c r="N34" s="8">
        <v>4.97</v>
      </c>
      <c r="O34" s="8">
        <v>0</v>
      </c>
      <c r="P34" s="8">
        <v>1.65</v>
      </c>
      <c r="Q34" s="18">
        <v>2.57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8D30-BB46-43F8-B9B9-3D1798B81993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23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2</v>
      </c>
      <c r="I7" s="9">
        <v>3253</v>
      </c>
      <c r="J7" s="9">
        <v>190</v>
      </c>
      <c r="K7" s="9">
        <v>465</v>
      </c>
      <c r="L7" s="9">
        <v>80</v>
      </c>
      <c r="M7" s="9">
        <v>0</v>
      </c>
      <c r="N7" s="9">
        <v>26</v>
      </c>
      <c r="O7" s="9">
        <v>141</v>
      </c>
      <c r="P7" s="9">
        <v>162</v>
      </c>
      <c r="Q7" s="13">
        <v>4319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162</v>
      </c>
      <c r="J8" s="10">
        <v>26</v>
      </c>
      <c r="K8" s="10">
        <v>28</v>
      </c>
      <c r="L8" s="10">
        <v>11</v>
      </c>
      <c r="M8" s="10">
        <v>1</v>
      </c>
      <c r="N8" s="10">
        <v>12</v>
      </c>
      <c r="O8" s="10">
        <v>33</v>
      </c>
      <c r="P8" s="10">
        <v>35</v>
      </c>
      <c r="Q8" s="14">
        <v>308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1</v>
      </c>
      <c r="I9" s="9">
        <v>2771</v>
      </c>
      <c r="J9" s="9">
        <v>82</v>
      </c>
      <c r="K9" s="9">
        <v>853</v>
      </c>
      <c r="L9" s="9">
        <v>252</v>
      </c>
      <c r="M9" s="9">
        <v>115</v>
      </c>
      <c r="N9" s="9">
        <v>71</v>
      </c>
      <c r="O9" s="9">
        <v>286</v>
      </c>
      <c r="P9" s="9">
        <v>227</v>
      </c>
      <c r="Q9" s="13">
        <v>4658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1</v>
      </c>
      <c r="I10" s="10">
        <v>468</v>
      </c>
      <c r="J10" s="10">
        <v>204</v>
      </c>
      <c r="K10" s="10">
        <v>243</v>
      </c>
      <c r="L10" s="10">
        <v>75</v>
      </c>
      <c r="M10" s="10">
        <v>31</v>
      </c>
      <c r="N10" s="10">
        <v>58</v>
      </c>
      <c r="O10" s="10">
        <v>55</v>
      </c>
      <c r="P10" s="10">
        <v>45</v>
      </c>
      <c r="Q10" s="14">
        <v>1180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65</v>
      </c>
      <c r="J11" s="9">
        <v>8</v>
      </c>
      <c r="K11" s="9">
        <v>11</v>
      </c>
      <c r="L11" s="9">
        <v>0</v>
      </c>
      <c r="M11" s="9">
        <v>3</v>
      </c>
      <c r="N11" s="9">
        <v>0</v>
      </c>
      <c r="O11" s="9">
        <v>0</v>
      </c>
      <c r="P11" s="9">
        <v>0</v>
      </c>
      <c r="Q11" s="13">
        <v>87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1</v>
      </c>
      <c r="I12" s="10">
        <v>429</v>
      </c>
      <c r="J12" s="10">
        <v>77</v>
      </c>
      <c r="K12" s="10">
        <v>154</v>
      </c>
      <c r="L12" s="10">
        <v>17</v>
      </c>
      <c r="M12" s="10">
        <v>27</v>
      </c>
      <c r="N12" s="10">
        <v>0</v>
      </c>
      <c r="O12" s="10">
        <v>0</v>
      </c>
      <c r="P12" s="10">
        <v>0</v>
      </c>
      <c r="Q12" s="14">
        <v>705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25</v>
      </c>
      <c r="I13" s="9">
        <v>18544</v>
      </c>
      <c r="J13" s="9">
        <v>486</v>
      </c>
      <c r="K13" s="9">
        <v>3954</v>
      </c>
      <c r="L13" s="9">
        <v>839</v>
      </c>
      <c r="M13" s="9">
        <v>205</v>
      </c>
      <c r="N13" s="9">
        <v>418</v>
      </c>
      <c r="O13" s="9">
        <v>679</v>
      </c>
      <c r="P13" s="9">
        <v>937</v>
      </c>
      <c r="Q13" s="13">
        <v>26087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8</v>
      </c>
      <c r="I14" s="10">
        <v>3377</v>
      </c>
      <c r="J14" s="10">
        <v>391</v>
      </c>
      <c r="K14" s="10">
        <v>902</v>
      </c>
      <c r="L14" s="10">
        <v>199</v>
      </c>
      <c r="M14" s="10">
        <v>34</v>
      </c>
      <c r="N14" s="10">
        <v>177</v>
      </c>
      <c r="O14" s="10">
        <v>105</v>
      </c>
      <c r="P14" s="10">
        <v>120</v>
      </c>
      <c r="Q14" s="14">
        <v>5313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11</v>
      </c>
      <c r="I15" s="9">
        <v>207</v>
      </c>
      <c r="J15" s="9">
        <v>0</v>
      </c>
      <c r="K15" s="9">
        <v>45</v>
      </c>
      <c r="L15" s="9">
        <v>96</v>
      </c>
      <c r="M15" s="9">
        <v>39</v>
      </c>
      <c r="N15" s="9">
        <v>0</v>
      </c>
      <c r="O15" s="9">
        <v>0</v>
      </c>
      <c r="P15" s="9">
        <v>0</v>
      </c>
      <c r="Q15" s="13">
        <v>398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38</v>
      </c>
      <c r="I16" s="10">
        <v>5336</v>
      </c>
      <c r="J16" s="10">
        <v>270</v>
      </c>
      <c r="K16" s="10">
        <v>846</v>
      </c>
      <c r="L16" s="10">
        <v>79</v>
      </c>
      <c r="M16" s="10">
        <v>40</v>
      </c>
      <c r="N16" s="10">
        <v>0</v>
      </c>
      <c r="O16" s="10">
        <v>0</v>
      </c>
      <c r="P16" s="10">
        <v>0</v>
      </c>
      <c r="Q16" s="14">
        <v>6609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17</v>
      </c>
      <c r="I17" s="9">
        <v>6893</v>
      </c>
      <c r="J17" s="9">
        <v>20</v>
      </c>
      <c r="K17" s="9">
        <v>1231</v>
      </c>
      <c r="L17" s="9">
        <v>230</v>
      </c>
      <c r="M17" s="9">
        <v>62</v>
      </c>
      <c r="N17" s="9">
        <v>171</v>
      </c>
      <c r="O17" s="9">
        <v>1</v>
      </c>
      <c r="P17" s="9">
        <v>0</v>
      </c>
      <c r="Q17" s="13">
        <v>8625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2</v>
      </c>
      <c r="I18" s="10">
        <v>1771</v>
      </c>
      <c r="J18" s="10">
        <v>70</v>
      </c>
      <c r="K18" s="10">
        <v>607</v>
      </c>
      <c r="L18" s="10">
        <v>354</v>
      </c>
      <c r="M18" s="10">
        <v>48</v>
      </c>
      <c r="N18" s="10">
        <v>247</v>
      </c>
      <c r="O18" s="10">
        <v>2</v>
      </c>
      <c r="P18" s="10">
        <v>7</v>
      </c>
      <c r="Q18" s="14">
        <v>3108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0</v>
      </c>
      <c r="I19" s="9">
        <v>520</v>
      </c>
      <c r="J19" s="9">
        <v>7</v>
      </c>
      <c r="K19" s="9">
        <v>177</v>
      </c>
      <c r="L19" s="9">
        <v>28</v>
      </c>
      <c r="M19" s="9">
        <v>13</v>
      </c>
      <c r="N19" s="9">
        <v>0</v>
      </c>
      <c r="O19" s="9">
        <v>45</v>
      </c>
      <c r="P19" s="9">
        <v>7</v>
      </c>
      <c r="Q19" s="13">
        <v>797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471</v>
      </c>
      <c r="J20" s="10">
        <v>36</v>
      </c>
      <c r="K20" s="10">
        <v>164</v>
      </c>
      <c r="L20" s="10">
        <v>54</v>
      </c>
      <c r="M20" s="10">
        <v>15</v>
      </c>
      <c r="N20" s="10">
        <v>2</v>
      </c>
      <c r="O20" s="10">
        <v>7</v>
      </c>
      <c r="P20" s="10">
        <v>3</v>
      </c>
      <c r="Q20" s="14">
        <v>753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9</v>
      </c>
      <c r="I21" s="9">
        <v>1101</v>
      </c>
      <c r="J21" s="9">
        <v>65</v>
      </c>
      <c r="K21" s="9">
        <v>146</v>
      </c>
      <c r="L21" s="9">
        <v>16</v>
      </c>
      <c r="M21" s="9">
        <v>33</v>
      </c>
      <c r="N21" s="9">
        <v>26</v>
      </c>
      <c r="O21" s="9">
        <v>44</v>
      </c>
      <c r="P21" s="9">
        <v>30</v>
      </c>
      <c r="Q21" s="13">
        <v>1470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7</v>
      </c>
      <c r="I22" s="10">
        <v>3541</v>
      </c>
      <c r="J22" s="10">
        <v>141</v>
      </c>
      <c r="K22" s="10">
        <v>872</v>
      </c>
      <c r="L22" s="10">
        <v>159</v>
      </c>
      <c r="M22" s="10">
        <v>67</v>
      </c>
      <c r="N22" s="10">
        <v>105</v>
      </c>
      <c r="O22" s="10">
        <v>4</v>
      </c>
      <c r="P22" s="10">
        <v>13</v>
      </c>
      <c r="Q22" s="14">
        <v>4909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6</v>
      </c>
      <c r="I23" s="9">
        <v>5678</v>
      </c>
      <c r="J23" s="9">
        <v>12</v>
      </c>
      <c r="K23" s="9">
        <v>1671</v>
      </c>
      <c r="L23" s="9">
        <v>155</v>
      </c>
      <c r="M23" s="9">
        <v>42</v>
      </c>
      <c r="N23" s="9">
        <v>0</v>
      </c>
      <c r="O23" s="9">
        <v>2</v>
      </c>
      <c r="P23" s="9">
        <v>1</v>
      </c>
      <c r="Q23" s="13">
        <v>7567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1</v>
      </c>
      <c r="I24" s="10">
        <v>489</v>
      </c>
      <c r="J24" s="10">
        <v>51</v>
      </c>
      <c r="K24" s="10">
        <v>158</v>
      </c>
      <c r="L24" s="10">
        <v>25</v>
      </c>
      <c r="M24" s="10">
        <v>1</v>
      </c>
      <c r="N24" s="10">
        <v>0</v>
      </c>
      <c r="O24" s="10">
        <v>1</v>
      </c>
      <c r="P24" s="10">
        <v>2</v>
      </c>
      <c r="Q24" s="14">
        <v>728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2</v>
      </c>
      <c r="K25" s="9">
        <v>0</v>
      </c>
      <c r="L25" s="9">
        <v>0</v>
      </c>
      <c r="M25" s="9">
        <v>2</v>
      </c>
      <c r="N25" s="9">
        <v>0</v>
      </c>
      <c r="O25" s="9">
        <v>0</v>
      </c>
      <c r="P25" s="9">
        <v>0</v>
      </c>
      <c r="Q25" s="13">
        <v>4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4</v>
      </c>
      <c r="I26" s="10">
        <v>503</v>
      </c>
      <c r="J26" s="10">
        <v>284</v>
      </c>
      <c r="K26" s="10">
        <v>227</v>
      </c>
      <c r="L26" s="10">
        <v>65</v>
      </c>
      <c r="M26" s="10">
        <v>127</v>
      </c>
      <c r="N26" s="10">
        <v>23</v>
      </c>
      <c r="O26" s="10">
        <v>5</v>
      </c>
      <c r="P26" s="10">
        <v>0</v>
      </c>
      <c r="Q26" s="14">
        <v>1238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71</v>
      </c>
      <c r="I27" s="13">
        <f t="shared" ref="I27:Q28" si="0">+I7+I9+I11+I13+I15+I17+I19+I21+I23+I25</f>
        <v>39032</v>
      </c>
      <c r="J27" s="13">
        <f t="shared" si="0"/>
        <v>872</v>
      </c>
      <c r="K27" s="13">
        <f t="shared" si="0"/>
        <v>8553</v>
      </c>
      <c r="L27" s="13">
        <f t="shared" si="0"/>
        <v>1696</v>
      </c>
      <c r="M27" s="13">
        <f t="shared" si="0"/>
        <v>514</v>
      </c>
      <c r="N27" s="13">
        <f t="shared" si="0"/>
        <v>712</v>
      </c>
      <c r="O27" s="13">
        <f t="shared" si="0"/>
        <v>1198</v>
      </c>
      <c r="P27" s="13">
        <f t="shared" si="0"/>
        <v>1364</v>
      </c>
      <c r="Q27" s="13">
        <f t="shared" si="0"/>
        <v>54012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63</v>
      </c>
      <c r="I28" s="14">
        <f t="shared" si="0"/>
        <v>16547</v>
      </c>
      <c r="J28" s="14">
        <f t="shared" si="0"/>
        <v>1550</v>
      </c>
      <c r="K28" s="14">
        <f t="shared" si="0"/>
        <v>4201</v>
      </c>
      <c r="L28" s="14">
        <f t="shared" si="0"/>
        <v>1038</v>
      </c>
      <c r="M28" s="14">
        <f t="shared" si="0"/>
        <v>391</v>
      </c>
      <c r="N28" s="14">
        <f t="shared" si="0"/>
        <v>624</v>
      </c>
      <c r="O28" s="14">
        <f t="shared" si="0"/>
        <v>212</v>
      </c>
      <c r="P28" s="14">
        <f t="shared" si="0"/>
        <v>225</v>
      </c>
      <c r="Q28" s="14">
        <f t="shared" si="0"/>
        <v>24851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203</v>
      </c>
      <c r="I29" s="11">
        <v>62019</v>
      </c>
      <c r="J29" s="11">
        <v>3016</v>
      </c>
      <c r="K29" s="11">
        <v>6609</v>
      </c>
      <c r="L29" s="11">
        <v>745</v>
      </c>
      <c r="M29" s="11">
        <v>291</v>
      </c>
      <c r="N29" s="11">
        <v>548</v>
      </c>
      <c r="O29" s="11">
        <v>2599</v>
      </c>
      <c r="P29" s="11">
        <v>2361</v>
      </c>
      <c r="Q29" s="16">
        <v>78391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31</v>
      </c>
      <c r="I30" s="12">
        <v>10345</v>
      </c>
      <c r="J30" s="12">
        <v>722</v>
      </c>
      <c r="K30" s="12">
        <v>2220</v>
      </c>
      <c r="L30" s="12">
        <v>392</v>
      </c>
      <c r="M30" s="12">
        <v>147</v>
      </c>
      <c r="N30" s="12">
        <v>273</v>
      </c>
      <c r="O30" s="12">
        <v>108</v>
      </c>
      <c r="P30" s="12">
        <v>115</v>
      </c>
      <c r="Q30" s="17">
        <v>14353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13.25</v>
      </c>
      <c r="I31" s="8">
        <v>14.3</v>
      </c>
      <c r="J31" s="8">
        <v>19.32</v>
      </c>
      <c r="K31" s="8">
        <v>25.14</v>
      </c>
      <c r="L31" s="8">
        <v>34.479999999999997</v>
      </c>
      <c r="M31" s="8">
        <v>33.56</v>
      </c>
      <c r="N31" s="8">
        <v>33.25</v>
      </c>
      <c r="O31" s="8">
        <v>3.99</v>
      </c>
      <c r="P31" s="8">
        <v>4.6399999999999997</v>
      </c>
      <c r="Q31" s="18">
        <v>15.48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28</v>
      </c>
      <c r="I32" s="11">
        <v>9400</v>
      </c>
      <c r="J32" s="11">
        <v>612</v>
      </c>
      <c r="K32" s="11">
        <v>1908</v>
      </c>
      <c r="L32" s="11">
        <v>327</v>
      </c>
      <c r="M32" s="11">
        <v>147</v>
      </c>
      <c r="N32" s="11">
        <v>232</v>
      </c>
      <c r="O32" s="11">
        <v>93</v>
      </c>
      <c r="P32" s="11">
        <v>93</v>
      </c>
      <c r="Q32" s="16">
        <v>12840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226</v>
      </c>
      <c r="J33" s="12">
        <v>21</v>
      </c>
      <c r="K33" s="12">
        <v>69</v>
      </c>
      <c r="L33" s="12">
        <v>28</v>
      </c>
      <c r="M33" s="12">
        <v>0</v>
      </c>
      <c r="N33" s="12">
        <v>18</v>
      </c>
      <c r="O33" s="12">
        <v>2</v>
      </c>
      <c r="P33" s="12">
        <v>1</v>
      </c>
      <c r="Q33" s="17">
        <v>365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2.35</v>
      </c>
      <c r="J34" s="8">
        <v>3.32</v>
      </c>
      <c r="K34" s="8">
        <v>3.49</v>
      </c>
      <c r="L34" s="8">
        <v>7.89</v>
      </c>
      <c r="M34" s="8">
        <v>0</v>
      </c>
      <c r="N34" s="8">
        <v>7.2</v>
      </c>
      <c r="O34" s="8">
        <v>2.11</v>
      </c>
      <c r="P34" s="8">
        <v>1.06</v>
      </c>
      <c r="Q34" s="18">
        <v>2.76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82D21-4D1C-460A-A36D-BB2C372DCDE7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24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0</v>
      </c>
      <c r="I7" s="9">
        <v>3268</v>
      </c>
      <c r="J7" s="9">
        <v>149</v>
      </c>
      <c r="K7" s="9">
        <v>495</v>
      </c>
      <c r="L7" s="9">
        <v>37</v>
      </c>
      <c r="M7" s="9">
        <v>6</v>
      </c>
      <c r="N7" s="9">
        <v>20</v>
      </c>
      <c r="O7" s="9">
        <v>224</v>
      </c>
      <c r="P7" s="9">
        <v>233</v>
      </c>
      <c r="Q7" s="13">
        <v>4432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1</v>
      </c>
      <c r="I8" s="10">
        <v>130</v>
      </c>
      <c r="J8" s="10">
        <v>37</v>
      </c>
      <c r="K8" s="10">
        <v>19</v>
      </c>
      <c r="L8" s="10">
        <v>5</v>
      </c>
      <c r="M8" s="10">
        <v>1</v>
      </c>
      <c r="N8" s="10">
        <v>10</v>
      </c>
      <c r="O8" s="10">
        <v>19</v>
      </c>
      <c r="P8" s="10">
        <v>27</v>
      </c>
      <c r="Q8" s="14">
        <v>249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4</v>
      </c>
      <c r="I9" s="9">
        <v>2435</v>
      </c>
      <c r="J9" s="9">
        <v>65</v>
      </c>
      <c r="K9" s="9">
        <v>784</v>
      </c>
      <c r="L9" s="9">
        <v>158</v>
      </c>
      <c r="M9" s="9">
        <v>84</v>
      </c>
      <c r="N9" s="9">
        <v>42</v>
      </c>
      <c r="O9" s="9">
        <v>577</v>
      </c>
      <c r="P9" s="9">
        <v>342</v>
      </c>
      <c r="Q9" s="13">
        <v>4491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2</v>
      </c>
      <c r="I10" s="10">
        <v>393</v>
      </c>
      <c r="J10" s="10">
        <v>240</v>
      </c>
      <c r="K10" s="10">
        <v>196</v>
      </c>
      <c r="L10" s="10">
        <v>84</v>
      </c>
      <c r="M10" s="10">
        <v>27</v>
      </c>
      <c r="N10" s="10">
        <v>41</v>
      </c>
      <c r="O10" s="10">
        <v>40</v>
      </c>
      <c r="P10" s="10">
        <v>28</v>
      </c>
      <c r="Q10" s="14">
        <v>1051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5</v>
      </c>
      <c r="J11" s="9">
        <v>2</v>
      </c>
      <c r="K11" s="9">
        <v>4</v>
      </c>
      <c r="L11" s="9">
        <v>1</v>
      </c>
      <c r="M11" s="9">
        <v>0</v>
      </c>
      <c r="N11" s="9">
        <v>0</v>
      </c>
      <c r="O11" s="9">
        <v>0</v>
      </c>
      <c r="P11" s="9">
        <v>0</v>
      </c>
      <c r="Q11" s="13">
        <v>12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1</v>
      </c>
      <c r="I12" s="10">
        <v>243</v>
      </c>
      <c r="J12" s="10">
        <v>43</v>
      </c>
      <c r="K12" s="10">
        <v>57</v>
      </c>
      <c r="L12" s="10">
        <v>6</v>
      </c>
      <c r="M12" s="10">
        <v>27</v>
      </c>
      <c r="N12" s="10">
        <v>0</v>
      </c>
      <c r="O12" s="10">
        <v>0</v>
      </c>
      <c r="P12" s="10">
        <v>0</v>
      </c>
      <c r="Q12" s="14">
        <v>377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29</v>
      </c>
      <c r="I13" s="9">
        <v>18009</v>
      </c>
      <c r="J13" s="9">
        <v>416</v>
      </c>
      <c r="K13" s="9">
        <v>3728</v>
      </c>
      <c r="L13" s="9">
        <v>490</v>
      </c>
      <c r="M13" s="9">
        <v>152</v>
      </c>
      <c r="N13" s="9">
        <v>342</v>
      </c>
      <c r="O13" s="9">
        <v>935</v>
      </c>
      <c r="P13" s="9">
        <v>975</v>
      </c>
      <c r="Q13" s="13">
        <v>25076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11</v>
      </c>
      <c r="I14" s="10">
        <v>3588</v>
      </c>
      <c r="J14" s="10">
        <v>434</v>
      </c>
      <c r="K14" s="10">
        <v>872</v>
      </c>
      <c r="L14" s="10">
        <v>172</v>
      </c>
      <c r="M14" s="10">
        <v>25</v>
      </c>
      <c r="N14" s="10">
        <v>129</v>
      </c>
      <c r="O14" s="10">
        <v>90</v>
      </c>
      <c r="P14" s="10">
        <v>100</v>
      </c>
      <c r="Q14" s="14">
        <v>5421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1</v>
      </c>
      <c r="I15" s="9">
        <v>6</v>
      </c>
      <c r="J15" s="9">
        <v>0</v>
      </c>
      <c r="K15" s="9">
        <v>6</v>
      </c>
      <c r="L15" s="9">
        <v>96</v>
      </c>
      <c r="M15" s="9">
        <v>39</v>
      </c>
      <c r="N15" s="9">
        <v>0</v>
      </c>
      <c r="O15" s="9">
        <v>0</v>
      </c>
      <c r="P15" s="9">
        <v>0</v>
      </c>
      <c r="Q15" s="13">
        <v>148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9</v>
      </c>
      <c r="I16" s="10">
        <v>5122</v>
      </c>
      <c r="J16" s="10">
        <v>351</v>
      </c>
      <c r="K16" s="10">
        <v>653</v>
      </c>
      <c r="L16" s="10">
        <v>38</v>
      </c>
      <c r="M16" s="10">
        <v>41</v>
      </c>
      <c r="N16" s="10">
        <v>0</v>
      </c>
      <c r="O16" s="10">
        <v>0</v>
      </c>
      <c r="P16" s="10">
        <v>0</v>
      </c>
      <c r="Q16" s="14">
        <v>6214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17</v>
      </c>
      <c r="I17" s="9">
        <v>7880</v>
      </c>
      <c r="J17" s="9">
        <v>23</v>
      </c>
      <c r="K17" s="9">
        <v>1421</v>
      </c>
      <c r="L17" s="9">
        <v>184</v>
      </c>
      <c r="M17" s="9">
        <v>60</v>
      </c>
      <c r="N17" s="9">
        <v>185</v>
      </c>
      <c r="O17" s="9">
        <v>1</v>
      </c>
      <c r="P17" s="9">
        <v>2</v>
      </c>
      <c r="Q17" s="13">
        <v>9773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2</v>
      </c>
      <c r="I18" s="10">
        <v>2150</v>
      </c>
      <c r="J18" s="10">
        <v>91</v>
      </c>
      <c r="K18" s="10">
        <v>660</v>
      </c>
      <c r="L18" s="10">
        <v>266</v>
      </c>
      <c r="M18" s="10">
        <v>50</v>
      </c>
      <c r="N18" s="10">
        <v>194</v>
      </c>
      <c r="O18" s="10">
        <v>0</v>
      </c>
      <c r="P18" s="10">
        <v>5</v>
      </c>
      <c r="Q18" s="14">
        <v>3418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1</v>
      </c>
      <c r="I19" s="9">
        <v>582</v>
      </c>
      <c r="J19" s="9">
        <v>10</v>
      </c>
      <c r="K19" s="9">
        <v>158</v>
      </c>
      <c r="L19" s="9">
        <v>23</v>
      </c>
      <c r="M19" s="9">
        <v>5</v>
      </c>
      <c r="N19" s="9">
        <v>0</v>
      </c>
      <c r="O19" s="9">
        <v>27</v>
      </c>
      <c r="P19" s="9">
        <v>7</v>
      </c>
      <c r="Q19" s="13">
        <v>813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0</v>
      </c>
      <c r="I20" s="10">
        <v>514</v>
      </c>
      <c r="J20" s="10">
        <v>37</v>
      </c>
      <c r="K20" s="10">
        <v>183</v>
      </c>
      <c r="L20" s="10">
        <v>45</v>
      </c>
      <c r="M20" s="10">
        <v>16</v>
      </c>
      <c r="N20" s="10">
        <v>3</v>
      </c>
      <c r="O20" s="10">
        <v>10</v>
      </c>
      <c r="P20" s="10">
        <v>7</v>
      </c>
      <c r="Q20" s="14">
        <v>815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1</v>
      </c>
      <c r="I21" s="9">
        <v>933</v>
      </c>
      <c r="J21" s="9">
        <v>71</v>
      </c>
      <c r="K21" s="9">
        <v>125</v>
      </c>
      <c r="L21" s="9">
        <v>13</v>
      </c>
      <c r="M21" s="9">
        <v>11</v>
      </c>
      <c r="N21" s="9">
        <v>32</v>
      </c>
      <c r="O21" s="9">
        <v>12</v>
      </c>
      <c r="P21" s="9">
        <v>17</v>
      </c>
      <c r="Q21" s="13">
        <v>1215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6</v>
      </c>
      <c r="I22" s="10">
        <v>3499</v>
      </c>
      <c r="J22" s="10">
        <v>156</v>
      </c>
      <c r="K22" s="10">
        <v>880</v>
      </c>
      <c r="L22" s="10">
        <v>117</v>
      </c>
      <c r="M22" s="10">
        <v>53</v>
      </c>
      <c r="N22" s="10">
        <v>90</v>
      </c>
      <c r="O22" s="10">
        <v>7</v>
      </c>
      <c r="P22" s="10">
        <v>16</v>
      </c>
      <c r="Q22" s="14">
        <v>4824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4</v>
      </c>
      <c r="I23" s="9">
        <v>5620</v>
      </c>
      <c r="J23" s="9">
        <v>14</v>
      </c>
      <c r="K23" s="9">
        <v>1510</v>
      </c>
      <c r="L23" s="9">
        <v>90</v>
      </c>
      <c r="M23" s="9">
        <v>5</v>
      </c>
      <c r="N23" s="9">
        <v>0</v>
      </c>
      <c r="O23" s="9">
        <v>0</v>
      </c>
      <c r="P23" s="9">
        <v>4</v>
      </c>
      <c r="Q23" s="13">
        <v>7247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1</v>
      </c>
      <c r="I24" s="10">
        <v>545</v>
      </c>
      <c r="J24" s="10">
        <v>92</v>
      </c>
      <c r="K24" s="10">
        <v>162</v>
      </c>
      <c r="L24" s="10">
        <v>6</v>
      </c>
      <c r="M24" s="10">
        <v>3</v>
      </c>
      <c r="N24" s="10">
        <v>0</v>
      </c>
      <c r="O24" s="10">
        <v>0</v>
      </c>
      <c r="P24" s="10">
        <v>0</v>
      </c>
      <c r="Q24" s="14">
        <v>809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1</v>
      </c>
      <c r="I25" s="9">
        <v>0</v>
      </c>
      <c r="J25" s="9">
        <v>0</v>
      </c>
      <c r="K25" s="9">
        <v>0</v>
      </c>
      <c r="L25" s="9">
        <v>0</v>
      </c>
      <c r="M25" s="9">
        <v>4</v>
      </c>
      <c r="N25" s="9">
        <v>0</v>
      </c>
      <c r="O25" s="9">
        <v>0</v>
      </c>
      <c r="P25" s="9">
        <v>0</v>
      </c>
      <c r="Q25" s="13">
        <v>5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1</v>
      </c>
      <c r="I26" s="10">
        <v>566</v>
      </c>
      <c r="J26" s="10">
        <v>206</v>
      </c>
      <c r="K26" s="10">
        <v>246</v>
      </c>
      <c r="L26" s="10">
        <v>61</v>
      </c>
      <c r="M26" s="10">
        <v>156</v>
      </c>
      <c r="N26" s="10">
        <v>30</v>
      </c>
      <c r="O26" s="10">
        <v>7</v>
      </c>
      <c r="P26" s="10">
        <v>2</v>
      </c>
      <c r="Q26" s="14">
        <v>1275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58</v>
      </c>
      <c r="I27" s="13">
        <f t="shared" ref="I27:Q28" si="0">+I7+I9+I11+I13+I15+I17+I19+I21+I23+I25</f>
        <v>38738</v>
      </c>
      <c r="J27" s="13">
        <f t="shared" si="0"/>
        <v>750</v>
      </c>
      <c r="K27" s="13">
        <f t="shared" si="0"/>
        <v>8231</v>
      </c>
      <c r="L27" s="13">
        <f t="shared" si="0"/>
        <v>1092</v>
      </c>
      <c r="M27" s="13">
        <f t="shared" si="0"/>
        <v>366</v>
      </c>
      <c r="N27" s="13">
        <f t="shared" si="0"/>
        <v>621</v>
      </c>
      <c r="O27" s="13">
        <f t="shared" si="0"/>
        <v>1776</v>
      </c>
      <c r="P27" s="13">
        <f t="shared" si="0"/>
        <v>1580</v>
      </c>
      <c r="Q27" s="13">
        <f t="shared" si="0"/>
        <v>53212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34</v>
      </c>
      <c r="I28" s="14">
        <f t="shared" si="0"/>
        <v>16750</v>
      </c>
      <c r="J28" s="14">
        <f t="shared" si="0"/>
        <v>1687</v>
      </c>
      <c r="K28" s="14">
        <f t="shared" si="0"/>
        <v>3928</v>
      </c>
      <c r="L28" s="14">
        <f t="shared" si="0"/>
        <v>800</v>
      </c>
      <c r="M28" s="14">
        <f t="shared" si="0"/>
        <v>399</v>
      </c>
      <c r="N28" s="14">
        <f t="shared" si="0"/>
        <v>497</v>
      </c>
      <c r="O28" s="14">
        <f t="shared" si="0"/>
        <v>173</v>
      </c>
      <c r="P28" s="14">
        <f t="shared" si="0"/>
        <v>185</v>
      </c>
      <c r="Q28" s="14">
        <f t="shared" si="0"/>
        <v>24453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190</v>
      </c>
      <c r="I29" s="11">
        <v>61311</v>
      </c>
      <c r="J29" s="11">
        <v>2843</v>
      </c>
      <c r="K29" s="11">
        <v>6743</v>
      </c>
      <c r="L29" s="11">
        <v>686</v>
      </c>
      <c r="M29" s="11">
        <v>270</v>
      </c>
      <c r="N29" s="11">
        <v>548</v>
      </c>
      <c r="O29" s="11">
        <v>2768</v>
      </c>
      <c r="P29" s="11">
        <v>2490</v>
      </c>
      <c r="Q29" s="16">
        <v>77849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23</v>
      </c>
      <c r="I30" s="12">
        <v>10766</v>
      </c>
      <c r="J30" s="12">
        <v>749</v>
      </c>
      <c r="K30" s="12">
        <v>2180</v>
      </c>
      <c r="L30" s="12">
        <v>328</v>
      </c>
      <c r="M30" s="12">
        <v>155</v>
      </c>
      <c r="N30" s="12">
        <v>246</v>
      </c>
      <c r="O30" s="12">
        <v>91</v>
      </c>
      <c r="P30" s="12">
        <v>97</v>
      </c>
      <c r="Q30" s="17">
        <v>14635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10.8</v>
      </c>
      <c r="I31" s="8">
        <v>14.94</v>
      </c>
      <c r="J31" s="8">
        <v>20.85</v>
      </c>
      <c r="K31" s="8">
        <v>24.43</v>
      </c>
      <c r="L31" s="8">
        <v>32.35</v>
      </c>
      <c r="M31" s="8">
        <v>36.47</v>
      </c>
      <c r="N31" s="8">
        <v>30.98</v>
      </c>
      <c r="O31" s="8">
        <v>3.18</v>
      </c>
      <c r="P31" s="8">
        <v>3.75</v>
      </c>
      <c r="Q31" s="18">
        <v>15.82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20</v>
      </c>
      <c r="I32" s="11">
        <v>9843</v>
      </c>
      <c r="J32" s="11">
        <v>620</v>
      </c>
      <c r="K32" s="11">
        <v>1941</v>
      </c>
      <c r="L32" s="11">
        <v>300</v>
      </c>
      <c r="M32" s="11">
        <v>151</v>
      </c>
      <c r="N32" s="11">
        <v>222</v>
      </c>
      <c r="O32" s="11">
        <v>87</v>
      </c>
      <c r="P32" s="11">
        <v>89</v>
      </c>
      <c r="Q32" s="16">
        <v>13273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353</v>
      </c>
      <c r="J33" s="12">
        <v>28</v>
      </c>
      <c r="K33" s="12">
        <v>74</v>
      </c>
      <c r="L33" s="12">
        <v>19</v>
      </c>
      <c r="M33" s="12">
        <v>1</v>
      </c>
      <c r="N33" s="12">
        <v>12</v>
      </c>
      <c r="O33" s="12">
        <v>0</v>
      </c>
      <c r="P33" s="12">
        <v>0</v>
      </c>
      <c r="Q33" s="17">
        <v>487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3.46</v>
      </c>
      <c r="J34" s="8">
        <v>4.32</v>
      </c>
      <c r="K34" s="8">
        <v>3.67</v>
      </c>
      <c r="L34" s="8">
        <v>5.96</v>
      </c>
      <c r="M34" s="8">
        <v>0.66</v>
      </c>
      <c r="N34" s="8">
        <v>5.13</v>
      </c>
      <c r="O34" s="8">
        <v>0</v>
      </c>
      <c r="P34" s="8">
        <v>0</v>
      </c>
      <c r="Q34" s="18">
        <v>3.54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9C07D-C3B8-4DAD-B670-8C872D270E46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25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3</v>
      </c>
      <c r="I7" s="9">
        <v>2938</v>
      </c>
      <c r="J7" s="9">
        <v>242</v>
      </c>
      <c r="K7" s="9">
        <v>287</v>
      </c>
      <c r="L7" s="9">
        <v>32</v>
      </c>
      <c r="M7" s="9">
        <v>17</v>
      </c>
      <c r="N7" s="9">
        <v>10</v>
      </c>
      <c r="O7" s="9">
        <v>274</v>
      </c>
      <c r="P7" s="9">
        <v>265</v>
      </c>
      <c r="Q7" s="13">
        <v>4068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153</v>
      </c>
      <c r="J8" s="10">
        <v>36</v>
      </c>
      <c r="K8" s="10">
        <v>18</v>
      </c>
      <c r="L8" s="10">
        <v>7</v>
      </c>
      <c r="M8" s="10">
        <v>5</v>
      </c>
      <c r="N8" s="10">
        <v>4</v>
      </c>
      <c r="O8" s="10">
        <v>46</v>
      </c>
      <c r="P8" s="10">
        <v>26</v>
      </c>
      <c r="Q8" s="14">
        <v>295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1</v>
      </c>
      <c r="I9" s="9">
        <v>2080</v>
      </c>
      <c r="J9" s="9">
        <v>42</v>
      </c>
      <c r="K9" s="9">
        <v>449</v>
      </c>
      <c r="L9" s="9">
        <v>79</v>
      </c>
      <c r="M9" s="9">
        <v>44</v>
      </c>
      <c r="N9" s="9">
        <v>14</v>
      </c>
      <c r="O9" s="9">
        <v>724</v>
      </c>
      <c r="P9" s="9">
        <v>335</v>
      </c>
      <c r="Q9" s="13">
        <v>3768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0</v>
      </c>
      <c r="I10" s="10">
        <v>374</v>
      </c>
      <c r="J10" s="10">
        <v>357</v>
      </c>
      <c r="K10" s="10">
        <v>106</v>
      </c>
      <c r="L10" s="10">
        <v>53</v>
      </c>
      <c r="M10" s="10">
        <v>53</v>
      </c>
      <c r="N10" s="10">
        <v>16</v>
      </c>
      <c r="O10" s="10">
        <v>57</v>
      </c>
      <c r="P10" s="10">
        <v>21</v>
      </c>
      <c r="Q10" s="14">
        <v>1037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1</v>
      </c>
      <c r="I11" s="9">
        <v>102</v>
      </c>
      <c r="J11" s="9">
        <v>12</v>
      </c>
      <c r="K11" s="9">
        <v>10</v>
      </c>
      <c r="L11" s="9">
        <v>0</v>
      </c>
      <c r="M11" s="9">
        <v>4</v>
      </c>
      <c r="N11" s="9">
        <v>0</v>
      </c>
      <c r="O11" s="9">
        <v>0</v>
      </c>
      <c r="P11" s="9">
        <v>0</v>
      </c>
      <c r="Q11" s="13">
        <v>129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0</v>
      </c>
      <c r="I12" s="10">
        <v>405</v>
      </c>
      <c r="J12" s="10">
        <v>54</v>
      </c>
      <c r="K12" s="10">
        <v>41</v>
      </c>
      <c r="L12" s="10">
        <v>6</v>
      </c>
      <c r="M12" s="10">
        <v>22</v>
      </c>
      <c r="N12" s="10">
        <v>0</v>
      </c>
      <c r="O12" s="10">
        <v>0</v>
      </c>
      <c r="P12" s="10">
        <v>0</v>
      </c>
      <c r="Q12" s="14">
        <v>528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24</v>
      </c>
      <c r="I13" s="9">
        <v>16650</v>
      </c>
      <c r="J13" s="9">
        <v>395</v>
      </c>
      <c r="K13" s="9">
        <v>2436</v>
      </c>
      <c r="L13" s="9">
        <v>350</v>
      </c>
      <c r="M13" s="9">
        <v>83</v>
      </c>
      <c r="N13" s="9">
        <v>246</v>
      </c>
      <c r="O13" s="9">
        <v>533</v>
      </c>
      <c r="P13" s="9">
        <v>526</v>
      </c>
      <c r="Q13" s="13">
        <v>21243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1</v>
      </c>
      <c r="I14" s="10">
        <v>3301</v>
      </c>
      <c r="J14" s="10">
        <v>407</v>
      </c>
      <c r="K14" s="10">
        <v>646</v>
      </c>
      <c r="L14" s="10">
        <v>124</v>
      </c>
      <c r="M14" s="10">
        <v>15</v>
      </c>
      <c r="N14" s="10">
        <v>71</v>
      </c>
      <c r="O14" s="10">
        <v>144</v>
      </c>
      <c r="P14" s="10">
        <v>72</v>
      </c>
      <c r="Q14" s="14">
        <v>4781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4</v>
      </c>
      <c r="I15" s="9">
        <v>29</v>
      </c>
      <c r="J15" s="9">
        <v>0</v>
      </c>
      <c r="K15" s="9">
        <v>25</v>
      </c>
      <c r="L15" s="9">
        <v>21</v>
      </c>
      <c r="M15" s="9">
        <v>13</v>
      </c>
      <c r="N15" s="9">
        <v>0</v>
      </c>
      <c r="O15" s="9">
        <v>0</v>
      </c>
      <c r="P15" s="9">
        <v>0</v>
      </c>
      <c r="Q15" s="13">
        <v>92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3</v>
      </c>
      <c r="I16" s="10">
        <v>4263</v>
      </c>
      <c r="J16" s="10">
        <v>387</v>
      </c>
      <c r="K16" s="10">
        <v>291</v>
      </c>
      <c r="L16" s="10">
        <v>22</v>
      </c>
      <c r="M16" s="10">
        <v>32</v>
      </c>
      <c r="N16" s="10">
        <v>0</v>
      </c>
      <c r="O16" s="10">
        <v>0</v>
      </c>
      <c r="P16" s="10">
        <v>0</v>
      </c>
      <c r="Q16" s="14">
        <v>4998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8</v>
      </c>
      <c r="I17" s="9">
        <v>3788</v>
      </c>
      <c r="J17" s="9">
        <v>14</v>
      </c>
      <c r="K17" s="9">
        <v>564</v>
      </c>
      <c r="L17" s="9">
        <v>110</v>
      </c>
      <c r="M17" s="9">
        <v>42</v>
      </c>
      <c r="N17" s="9">
        <v>117</v>
      </c>
      <c r="O17" s="9">
        <v>1</v>
      </c>
      <c r="P17" s="9">
        <v>6</v>
      </c>
      <c r="Q17" s="13">
        <v>4650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7</v>
      </c>
      <c r="I18" s="10">
        <v>2252</v>
      </c>
      <c r="J18" s="10">
        <v>109</v>
      </c>
      <c r="K18" s="10">
        <v>411</v>
      </c>
      <c r="L18" s="10">
        <v>142</v>
      </c>
      <c r="M18" s="10">
        <v>37</v>
      </c>
      <c r="N18" s="10">
        <v>116</v>
      </c>
      <c r="O18" s="10">
        <v>1</v>
      </c>
      <c r="P18" s="10">
        <v>10</v>
      </c>
      <c r="Q18" s="14">
        <v>3085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0</v>
      </c>
      <c r="I19" s="9">
        <v>474</v>
      </c>
      <c r="J19" s="9">
        <v>3</v>
      </c>
      <c r="K19" s="9">
        <v>57</v>
      </c>
      <c r="L19" s="9">
        <v>14</v>
      </c>
      <c r="M19" s="9">
        <v>2</v>
      </c>
      <c r="N19" s="9">
        <v>0</v>
      </c>
      <c r="O19" s="9">
        <v>52</v>
      </c>
      <c r="P19" s="9">
        <v>19</v>
      </c>
      <c r="Q19" s="13">
        <v>621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0</v>
      </c>
      <c r="I20" s="10">
        <v>542</v>
      </c>
      <c r="J20" s="10">
        <v>33</v>
      </c>
      <c r="K20" s="10">
        <v>124</v>
      </c>
      <c r="L20" s="10">
        <v>33</v>
      </c>
      <c r="M20" s="10">
        <v>13</v>
      </c>
      <c r="N20" s="10">
        <v>2</v>
      </c>
      <c r="O20" s="10">
        <v>15</v>
      </c>
      <c r="P20" s="10">
        <v>3</v>
      </c>
      <c r="Q20" s="14">
        <v>765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5</v>
      </c>
      <c r="I21" s="9">
        <v>714</v>
      </c>
      <c r="J21" s="9">
        <v>63</v>
      </c>
      <c r="K21" s="9">
        <v>66</v>
      </c>
      <c r="L21" s="9">
        <v>7</v>
      </c>
      <c r="M21" s="9">
        <v>1</v>
      </c>
      <c r="N21" s="9">
        <v>18</v>
      </c>
      <c r="O21" s="9">
        <v>27</v>
      </c>
      <c r="P21" s="9">
        <v>38</v>
      </c>
      <c r="Q21" s="13">
        <v>939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4</v>
      </c>
      <c r="I22" s="10">
        <v>3209</v>
      </c>
      <c r="J22" s="10">
        <v>129</v>
      </c>
      <c r="K22" s="10">
        <v>532</v>
      </c>
      <c r="L22" s="10">
        <v>83</v>
      </c>
      <c r="M22" s="10">
        <v>41</v>
      </c>
      <c r="N22" s="10">
        <v>80</v>
      </c>
      <c r="O22" s="10">
        <v>10</v>
      </c>
      <c r="P22" s="10">
        <v>10</v>
      </c>
      <c r="Q22" s="14">
        <v>4098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4</v>
      </c>
      <c r="I23" s="9">
        <v>4260</v>
      </c>
      <c r="J23" s="9">
        <v>14</v>
      </c>
      <c r="K23" s="9">
        <v>631</v>
      </c>
      <c r="L23" s="9">
        <v>78</v>
      </c>
      <c r="M23" s="9">
        <v>4</v>
      </c>
      <c r="N23" s="9">
        <v>1</v>
      </c>
      <c r="O23" s="9">
        <v>3</v>
      </c>
      <c r="P23" s="9">
        <v>1</v>
      </c>
      <c r="Q23" s="13">
        <v>4996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487</v>
      </c>
      <c r="J24" s="10">
        <v>131</v>
      </c>
      <c r="K24" s="10">
        <v>64</v>
      </c>
      <c r="L24" s="10">
        <v>11</v>
      </c>
      <c r="M24" s="10">
        <v>1</v>
      </c>
      <c r="N24" s="10">
        <v>0</v>
      </c>
      <c r="O24" s="10">
        <v>3</v>
      </c>
      <c r="P24" s="10">
        <v>0</v>
      </c>
      <c r="Q24" s="14">
        <v>697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1</v>
      </c>
      <c r="K25" s="9">
        <v>0</v>
      </c>
      <c r="L25" s="9">
        <v>0</v>
      </c>
      <c r="M25" s="9">
        <v>2</v>
      </c>
      <c r="N25" s="9">
        <v>0</v>
      </c>
      <c r="O25" s="9">
        <v>0</v>
      </c>
      <c r="P25" s="9">
        <v>0</v>
      </c>
      <c r="Q25" s="13">
        <v>3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4</v>
      </c>
      <c r="I26" s="10">
        <v>481</v>
      </c>
      <c r="J26" s="10">
        <v>216</v>
      </c>
      <c r="K26" s="10">
        <v>116</v>
      </c>
      <c r="L26" s="10">
        <v>26</v>
      </c>
      <c r="M26" s="10">
        <v>85</v>
      </c>
      <c r="N26" s="10">
        <v>3</v>
      </c>
      <c r="O26" s="10">
        <v>6</v>
      </c>
      <c r="P26" s="10">
        <v>1</v>
      </c>
      <c r="Q26" s="14">
        <v>938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50</v>
      </c>
      <c r="I27" s="13">
        <f t="shared" ref="I27:Q28" si="0">+I7+I9+I11+I13+I15+I17+I19+I21+I23+I25</f>
        <v>31035</v>
      </c>
      <c r="J27" s="13">
        <f t="shared" si="0"/>
        <v>786</v>
      </c>
      <c r="K27" s="13">
        <f t="shared" si="0"/>
        <v>4525</v>
      </c>
      <c r="L27" s="13">
        <f t="shared" si="0"/>
        <v>691</v>
      </c>
      <c r="M27" s="13">
        <f t="shared" si="0"/>
        <v>212</v>
      </c>
      <c r="N27" s="13">
        <f t="shared" si="0"/>
        <v>406</v>
      </c>
      <c r="O27" s="13">
        <f t="shared" si="0"/>
        <v>1614</v>
      </c>
      <c r="P27" s="13">
        <f t="shared" si="0"/>
        <v>1190</v>
      </c>
      <c r="Q27" s="13">
        <f t="shared" si="0"/>
        <v>40509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19</v>
      </c>
      <c r="I28" s="14">
        <f t="shared" si="0"/>
        <v>15467</v>
      </c>
      <c r="J28" s="14">
        <f t="shared" si="0"/>
        <v>1859</v>
      </c>
      <c r="K28" s="14">
        <f t="shared" si="0"/>
        <v>2349</v>
      </c>
      <c r="L28" s="14">
        <f t="shared" si="0"/>
        <v>507</v>
      </c>
      <c r="M28" s="14">
        <f t="shared" si="0"/>
        <v>304</v>
      </c>
      <c r="N28" s="14">
        <f t="shared" si="0"/>
        <v>292</v>
      </c>
      <c r="O28" s="14">
        <f t="shared" si="0"/>
        <v>282</v>
      </c>
      <c r="P28" s="14">
        <f t="shared" si="0"/>
        <v>143</v>
      </c>
      <c r="Q28" s="14">
        <f t="shared" si="0"/>
        <v>21222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219</v>
      </c>
      <c r="I29" s="11">
        <v>57412</v>
      </c>
      <c r="J29" s="11">
        <v>2810</v>
      </c>
      <c r="K29" s="11">
        <v>4590</v>
      </c>
      <c r="L29" s="11">
        <v>436</v>
      </c>
      <c r="M29" s="11">
        <v>255</v>
      </c>
      <c r="N29" s="11">
        <v>587</v>
      </c>
      <c r="O29" s="11">
        <v>2445</v>
      </c>
      <c r="P29" s="11">
        <v>2237</v>
      </c>
      <c r="Q29" s="16">
        <v>70991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12</v>
      </c>
      <c r="I30" s="12">
        <v>9931</v>
      </c>
      <c r="J30" s="12">
        <v>782</v>
      </c>
      <c r="K30" s="12">
        <v>1321</v>
      </c>
      <c r="L30" s="12">
        <v>211</v>
      </c>
      <c r="M30" s="12">
        <v>118</v>
      </c>
      <c r="N30" s="12">
        <v>132</v>
      </c>
      <c r="O30" s="12">
        <v>131</v>
      </c>
      <c r="P30" s="12">
        <v>72</v>
      </c>
      <c r="Q30" s="17">
        <v>12710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5.19</v>
      </c>
      <c r="I31" s="8">
        <v>14.75</v>
      </c>
      <c r="J31" s="8">
        <v>21.77</v>
      </c>
      <c r="K31" s="8">
        <v>22.35</v>
      </c>
      <c r="L31" s="8">
        <v>32.61</v>
      </c>
      <c r="M31" s="8">
        <v>31.64</v>
      </c>
      <c r="N31" s="8">
        <v>18.36</v>
      </c>
      <c r="O31" s="8">
        <v>5.09</v>
      </c>
      <c r="P31" s="8">
        <v>3.12</v>
      </c>
      <c r="Q31" s="18">
        <v>15.19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11</v>
      </c>
      <c r="I32" s="11">
        <v>8944</v>
      </c>
      <c r="J32" s="11">
        <v>648</v>
      </c>
      <c r="K32" s="11">
        <v>1202</v>
      </c>
      <c r="L32" s="11">
        <v>182</v>
      </c>
      <c r="M32" s="11">
        <v>112</v>
      </c>
      <c r="N32" s="11">
        <v>117</v>
      </c>
      <c r="O32" s="11">
        <v>97</v>
      </c>
      <c r="P32" s="11">
        <v>59</v>
      </c>
      <c r="Q32" s="16">
        <v>11372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383</v>
      </c>
      <c r="J33" s="12">
        <v>29</v>
      </c>
      <c r="K33" s="12">
        <v>42</v>
      </c>
      <c r="L33" s="12">
        <v>9</v>
      </c>
      <c r="M33" s="12">
        <v>3</v>
      </c>
      <c r="N33" s="12">
        <v>5</v>
      </c>
      <c r="O33" s="12">
        <v>0</v>
      </c>
      <c r="P33" s="12">
        <v>0</v>
      </c>
      <c r="Q33" s="17">
        <v>471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4.1100000000000003</v>
      </c>
      <c r="J34" s="8">
        <v>4.28</v>
      </c>
      <c r="K34" s="8">
        <v>3.38</v>
      </c>
      <c r="L34" s="8">
        <v>4.71</v>
      </c>
      <c r="M34" s="8">
        <v>2.61</v>
      </c>
      <c r="N34" s="8">
        <v>4.0999999999999996</v>
      </c>
      <c r="O34" s="8">
        <v>0</v>
      </c>
      <c r="P34" s="8">
        <v>0</v>
      </c>
      <c r="Q34" s="18">
        <v>3.98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750C4-66F9-461D-8777-6B7F72FC5997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26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1</v>
      </c>
      <c r="I7" s="9">
        <v>4219</v>
      </c>
      <c r="J7" s="9">
        <v>180</v>
      </c>
      <c r="K7" s="9">
        <v>355</v>
      </c>
      <c r="L7" s="9">
        <v>45</v>
      </c>
      <c r="M7" s="9">
        <v>9</v>
      </c>
      <c r="N7" s="9">
        <v>22</v>
      </c>
      <c r="O7" s="9">
        <v>346</v>
      </c>
      <c r="P7" s="9">
        <v>280</v>
      </c>
      <c r="Q7" s="13">
        <v>5457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248</v>
      </c>
      <c r="J8" s="10">
        <v>39</v>
      </c>
      <c r="K8" s="10">
        <v>32</v>
      </c>
      <c r="L8" s="10">
        <v>11</v>
      </c>
      <c r="M8" s="10">
        <v>0</v>
      </c>
      <c r="N8" s="10">
        <v>16</v>
      </c>
      <c r="O8" s="10">
        <v>40</v>
      </c>
      <c r="P8" s="10">
        <v>41</v>
      </c>
      <c r="Q8" s="14">
        <v>427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2</v>
      </c>
      <c r="I9" s="9">
        <v>2872</v>
      </c>
      <c r="J9" s="9">
        <v>68</v>
      </c>
      <c r="K9" s="9">
        <v>545</v>
      </c>
      <c r="L9" s="9">
        <v>136</v>
      </c>
      <c r="M9" s="9">
        <v>28</v>
      </c>
      <c r="N9" s="9">
        <v>41</v>
      </c>
      <c r="O9" s="9">
        <v>647</v>
      </c>
      <c r="P9" s="9">
        <v>188</v>
      </c>
      <c r="Q9" s="13">
        <v>4527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5</v>
      </c>
      <c r="I10" s="10">
        <v>1128</v>
      </c>
      <c r="J10" s="10">
        <v>315</v>
      </c>
      <c r="K10" s="10">
        <v>272</v>
      </c>
      <c r="L10" s="10">
        <v>172</v>
      </c>
      <c r="M10" s="10">
        <v>14</v>
      </c>
      <c r="N10" s="10">
        <v>112</v>
      </c>
      <c r="O10" s="10">
        <v>35</v>
      </c>
      <c r="P10" s="10">
        <v>13</v>
      </c>
      <c r="Q10" s="14">
        <v>2066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1</v>
      </c>
      <c r="I11" s="9">
        <v>391</v>
      </c>
      <c r="J11" s="9">
        <v>22</v>
      </c>
      <c r="K11" s="9">
        <v>56</v>
      </c>
      <c r="L11" s="9">
        <v>2</v>
      </c>
      <c r="M11" s="9">
        <v>0</v>
      </c>
      <c r="N11" s="9">
        <v>0</v>
      </c>
      <c r="O11" s="9">
        <v>0</v>
      </c>
      <c r="P11" s="9">
        <v>0</v>
      </c>
      <c r="Q11" s="13">
        <v>472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1</v>
      </c>
      <c r="I12" s="10">
        <v>934</v>
      </c>
      <c r="J12" s="10">
        <v>46</v>
      </c>
      <c r="K12" s="10">
        <v>149</v>
      </c>
      <c r="L12" s="10">
        <v>15</v>
      </c>
      <c r="M12" s="10">
        <v>11</v>
      </c>
      <c r="N12" s="10">
        <v>0</v>
      </c>
      <c r="O12" s="10">
        <v>0</v>
      </c>
      <c r="P12" s="10">
        <v>0</v>
      </c>
      <c r="Q12" s="14">
        <v>1156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19</v>
      </c>
      <c r="I13" s="9">
        <v>18328</v>
      </c>
      <c r="J13" s="9">
        <v>440</v>
      </c>
      <c r="K13" s="9">
        <v>2650</v>
      </c>
      <c r="L13" s="9">
        <v>398</v>
      </c>
      <c r="M13" s="9">
        <v>71</v>
      </c>
      <c r="N13" s="9">
        <v>328</v>
      </c>
      <c r="O13" s="9">
        <v>551</v>
      </c>
      <c r="P13" s="9">
        <v>653</v>
      </c>
      <c r="Q13" s="13">
        <v>23438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2</v>
      </c>
      <c r="I14" s="10">
        <v>4393</v>
      </c>
      <c r="J14" s="10">
        <v>362</v>
      </c>
      <c r="K14" s="10">
        <v>748</v>
      </c>
      <c r="L14" s="10">
        <v>150</v>
      </c>
      <c r="M14" s="10">
        <v>6</v>
      </c>
      <c r="N14" s="10">
        <v>122</v>
      </c>
      <c r="O14" s="10">
        <v>163</v>
      </c>
      <c r="P14" s="10">
        <v>95</v>
      </c>
      <c r="Q14" s="14">
        <v>6041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5</v>
      </c>
      <c r="I15" s="9">
        <v>355</v>
      </c>
      <c r="J15" s="9">
        <v>0</v>
      </c>
      <c r="K15" s="9">
        <v>87</v>
      </c>
      <c r="L15" s="9">
        <v>16</v>
      </c>
      <c r="M15" s="9">
        <v>5</v>
      </c>
      <c r="N15" s="9">
        <v>0</v>
      </c>
      <c r="O15" s="9">
        <v>0</v>
      </c>
      <c r="P15" s="9">
        <v>0</v>
      </c>
      <c r="Q15" s="13">
        <v>468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20</v>
      </c>
      <c r="I16" s="10">
        <v>4745</v>
      </c>
      <c r="J16" s="10">
        <v>239</v>
      </c>
      <c r="K16" s="10">
        <v>397</v>
      </c>
      <c r="L16" s="10">
        <v>26</v>
      </c>
      <c r="M16" s="10">
        <v>6</v>
      </c>
      <c r="N16" s="10">
        <v>0</v>
      </c>
      <c r="O16" s="10">
        <v>0</v>
      </c>
      <c r="P16" s="10">
        <v>0</v>
      </c>
      <c r="Q16" s="14">
        <v>5433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2</v>
      </c>
      <c r="I17" s="9">
        <v>3570</v>
      </c>
      <c r="J17" s="9">
        <v>16</v>
      </c>
      <c r="K17" s="9">
        <v>552</v>
      </c>
      <c r="L17" s="9">
        <v>67</v>
      </c>
      <c r="M17" s="9">
        <v>30</v>
      </c>
      <c r="N17" s="9">
        <v>144</v>
      </c>
      <c r="O17" s="9">
        <v>0</v>
      </c>
      <c r="P17" s="9">
        <v>2</v>
      </c>
      <c r="Q17" s="13">
        <v>4383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0</v>
      </c>
      <c r="I18" s="10">
        <v>2215</v>
      </c>
      <c r="J18" s="10">
        <v>78</v>
      </c>
      <c r="K18" s="10">
        <v>474</v>
      </c>
      <c r="L18" s="10">
        <v>241</v>
      </c>
      <c r="M18" s="10">
        <v>23</v>
      </c>
      <c r="N18" s="10">
        <v>178</v>
      </c>
      <c r="O18" s="10">
        <v>0</v>
      </c>
      <c r="P18" s="10">
        <v>15</v>
      </c>
      <c r="Q18" s="14">
        <v>3224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1</v>
      </c>
      <c r="I19" s="9">
        <v>562</v>
      </c>
      <c r="J19" s="9">
        <v>9</v>
      </c>
      <c r="K19" s="9">
        <v>82</v>
      </c>
      <c r="L19" s="9">
        <v>15</v>
      </c>
      <c r="M19" s="9">
        <v>3</v>
      </c>
      <c r="N19" s="9">
        <v>0</v>
      </c>
      <c r="O19" s="9">
        <v>94</v>
      </c>
      <c r="P19" s="9">
        <v>17</v>
      </c>
      <c r="Q19" s="13">
        <v>783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823</v>
      </c>
      <c r="J20" s="10">
        <v>34</v>
      </c>
      <c r="K20" s="10">
        <v>180</v>
      </c>
      <c r="L20" s="10">
        <v>38</v>
      </c>
      <c r="M20" s="10">
        <v>8</v>
      </c>
      <c r="N20" s="10">
        <v>0</v>
      </c>
      <c r="O20" s="10">
        <v>26</v>
      </c>
      <c r="P20" s="10">
        <v>0</v>
      </c>
      <c r="Q20" s="14">
        <v>1110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5</v>
      </c>
      <c r="I21" s="9">
        <v>637</v>
      </c>
      <c r="J21" s="9">
        <v>38</v>
      </c>
      <c r="K21" s="9">
        <v>50</v>
      </c>
      <c r="L21" s="9">
        <v>5</v>
      </c>
      <c r="M21" s="9">
        <v>2</v>
      </c>
      <c r="N21" s="9">
        <v>24</v>
      </c>
      <c r="O21" s="9">
        <v>60</v>
      </c>
      <c r="P21" s="9">
        <v>40</v>
      </c>
      <c r="Q21" s="13">
        <v>861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8</v>
      </c>
      <c r="I22" s="10">
        <v>4068</v>
      </c>
      <c r="J22" s="10">
        <v>75</v>
      </c>
      <c r="K22" s="10">
        <v>598</v>
      </c>
      <c r="L22" s="10">
        <v>83</v>
      </c>
      <c r="M22" s="10">
        <v>15</v>
      </c>
      <c r="N22" s="10">
        <v>90</v>
      </c>
      <c r="O22" s="10">
        <v>6</v>
      </c>
      <c r="P22" s="10">
        <v>2</v>
      </c>
      <c r="Q22" s="14">
        <v>4945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7</v>
      </c>
      <c r="I23" s="9">
        <v>5010</v>
      </c>
      <c r="J23" s="9">
        <v>24</v>
      </c>
      <c r="K23" s="9">
        <v>763</v>
      </c>
      <c r="L23" s="9">
        <v>69</v>
      </c>
      <c r="M23" s="9">
        <v>5</v>
      </c>
      <c r="N23" s="9">
        <v>0</v>
      </c>
      <c r="O23" s="9">
        <v>3</v>
      </c>
      <c r="P23" s="9">
        <v>1</v>
      </c>
      <c r="Q23" s="13">
        <v>5882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713</v>
      </c>
      <c r="J24" s="10">
        <v>67</v>
      </c>
      <c r="K24" s="10">
        <v>88</v>
      </c>
      <c r="L24" s="10">
        <v>9</v>
      </c>
      <c r="M24" s="10">
        <v>1</v>
      </c>
      <c r="N24" s="10">
        <v>0</v>
      </c>
      <c r="O24" s="10">
        <v>1</v>
      </c>
      <c r="P24" s="10">
        <v>0</v>
      </c>
      <c r="Q24" s="14">
        <v>879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8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13">
        <v>8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1</v>
      </c>
      <c r="I26" s="10">
        <v>731</v>
      </c>
      <c r="J26" s="10">
        <v>217</v>
      </c>
      <c r="K26" s="10">
        <v>266</v>
      </c>
      <c r="L26" s="10">
        <v>41</v>
      </c>
      <c r="M26" s="10">
        <v>32</v>
      </c>
      <c r="N26" s="10">
        <v>11</v>
      </c>
      <c r="O26" s="10">
        <v>14</v>
      </c>
      <c r="P26" s="10">
        <v>1</v>
      </c>
      <c r="Q26" s="14">
        <v>1314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43</v>
      </c>
      <c r="I27" s="13">
        <f t="shared" ref="I27:Q28" si="0">+I7+I9+I11+I13+I15+I17+I19+I21+I23+I25</f>
        <v>35944</v>
      </c>
      <c r="J27" s="13">
        <f t="shared" si="0"/>
        <v>805</v>
      </c>
      <c r="K27" s="13">
        <f t="shared" si="0"/>
        <v>5140</v>
      </c>
      <c r="L27" s="13">
        <f t="shared" si="0"/>
        <v>753</v>
      </c>
      <c r="M27" s="13">
        <f t="shared" si="0"/>
        <v>153</v>
      </c>
      <c r="N27" s="13">
        <f t="shared" si="0"/>
        <v>559</v>
      </c>
      <c r="O27" s="13">
        <f t="shared" si="0"/>
        <v>1701</v>
      </c>
      <c r="P27" s="13">
        <f t="shared" si="0"/>
        <v>1181</v>
      </c>
      <c r="Q27" s="13">
        <f t="shared" si="0"/>
        <v>46279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38</v>
      </c>
      <c r="I28" s="14">
        <f t="shared" si="0"/>
        <v>19998</v>
      </c>
      <c r="J28" s="14">
        <f t="shared" si="0"/>
        <v>1472</v>
      </c>
      <c r="K28" s="14">
        <f t="shared" si="0"/>
        <v>3204</v>
      </c>
      <c r="L28" s="14">
        <f t="shared" si="0"/>
        <v>786</v>
      </c>
      <c r="M28" s="14">
        <f t="shared" si="0"/>
        <v>116</v>
      </c>
      <c r="N28" s="14">
        <f t="shared" si="0"/>
        <v>529</v>
      </c>
      <c r="O28" s="14">
        <f t="shared" si="0"/>
        <v>285</v>
      </c>
      <c r="P28" s="14">
        <f t="shared" si="0"/>
        <v>167</v>
      </c>
      <c r="Q28" s="14">
        <f t="shared" si="0"/>
        <v>26595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136</v>
      </c>
      <c r="I29" s="11">
        <v>48590</v>
      </c>
      <c r="J29" s="11">
        <v>1986</v>
      </c>
      <c r="K29" s="11">
        <v>3805</v>
      </c>
      <c r="L29" s="11">
        <v>387</v>
      </c>
      <c r="M29" s="11">
        <v>174</v>
      </c>
      <c r="N29" s="11">
        <v>547</v>
      </c>
      <c r="O29" s="11">
        <v>2646</v>
      </c>
      <c r="P29" s="11">
        <v>2416</v>
      </c>
      <c r="Q29" s="16">
        <v>60687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18</v>
      </c>
      <c r="I30" s="12">
        <v>11759</v>
      </c>
      <c r="J30" s="12">
        <v>694</v>
      </c>
      <c r="K30" s="12">
        <v>1594</v>
      </c>
      <c r="L30" s="12">
        <v>271</v>
      </c>
      <c r="M30" s="12">
        <v>52</v>
      </c>
      <c r="N30" s="12">
        <v>210</v>
      </c>
      <c r="O30" s="12">
        <v>159</v>
      </c>
      <c r="P30" s="12">
        <v>97</v>
      </c>
      <c r="Q30" s="17">
        <v>14854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11.69</v>
      </c>
      <c r="I31" s="8">
        <v>19.48</v>
      </c>
      <c r="J31" s="8">
        <v>25.9</v>
      </c>
      <c r="K31" s="8">
        <v>29.52</v>
      </c>
      <c r="L31" s="8">
        <v>41.19</v>
      </c>
      <c r="M31" s="8">
        <v>23.01</v>
      </c>
      <c r="N31" s="8">
        <v>27.74</v>
      </c>
      <c r="O31" s="8">
        <v>5.67</v>
      </c>
      <c r="P31" s="8">
        <v>3.86</v>
      </c>
      <c r="Q31" s="18">
        <v>19.66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18</v>
      </c>
      <c r="I32" s="11">
        <v>10644</v>
      </c>
      <c r="J32" s="11">
        <v>573</v>
      </c>
      <c r="K32" s="11">
        <v>1411</v>
      </c>
      <c r="L32" s="11">
        <v>225</v>
      </c>
      <c r="M32" s="11">
        <v>45</v>
      </c>
      <c r="N32" s="11">
        <v>187</v>
      </c>
      <c r="O32" s="11">
        <v>141</v>
      </c>
      <c r="P32" s="11">
        <v>86</v>
      </c>
      <c r="Q32" s="16">
        <v>13330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476</v>
      </c>
      <c r="J33" s="12">
        <v>43</v>
      </c>
      <c r="K33" s="12">
        <v>57</v>
      </c>
      <c r="L33" s="12">
        <v>22</v>
      </c>
      <c r="M33" s="12">
        <v>2</v>
      </c>
      <c r="N33" s="12">
        <v>14</v>
      </c>
      <c r="O33" s="12">
        <v>2</v>
      </c>
      <c r="P33" s="12">
        <v>0</v>
      </c>
      <c r="Q33" s="17">
        <v>616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4.28</v>
      </c>
      <c r="J34" s="8">
        <v>6.98</v>
      </c>
      <c r="K34" s="8">
        <v>3.88</v>
      </c>
      <c r="L34" s="8">
        <v>8.91</v>
      </c>
      <c r="M34" s="8">
        <v>4.26</v>
      </c>
      <c r="N34" s="8">
        <v>6.97</v>
      </c>
      <c r="O34" s="8">
        <v>1.4</v>
      </c>
      <c r="P34" s="8">
        <v>0</v>
      </c>
      <c r="Q34" s="18">
        <v>4.42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4C6A4-D564-478E-962A-6A26CF037B6C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27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0</v>
      </c>
      <c r="I7" s="9">
        <v>1892</v>
      </c>
      <c r="J7" s="9">
        <v>29</v>
      </c>
      <c r="K7" s="9">
        <v>173</v>
      </c>
      <c r="L7" s="9">
        <v>18</v>
      </c>
      <c r="M7" s="9">
        <v>7</v>
      </c>
      <c r="N7" s="9">
        <v>7</v>
      </c>
      <c r="O7" s="9">
        <v>220</v>
      </c>
      <c r="P7" s="9">
        <v>165</v>
      </c>
      <c r="Q7" s="13">
        <v>2511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154</v>
      </c>
      <c r="J8" s="10">
        <v>25</v>
      </c>
      <c r="K8" s="10">
        <v>28</v>
      </c>
      <c r="L8" s="10">
        <v>4</v>
      </c>
      <c r="M8" s="10">
        <v>0</v>
      </c>
      <c r="N8" s="10">
        <v>10</v>
      </c>
      <c r="O8" s="10">
        <v>10</v>
      </c>
      <c r="P8" s="10">
        <v>35</v>
      </c>
      <c r="Q8" s="14">
        <v>266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2</v>
      </c>
      <c r="I9" s="9">
        <v>1488</v>
      </c>
      <c r="J9" s="9">
        <v>13</v>
      </c>
      <c r="K9" s="9">
        <v>303</v>
      </c>
      <c r="L9" s="9">
        <v>82</v>
      </c>
      <c r="M9" s="9">
        <v>10</v>
      </c>
      <c r="N9" s="9">
        <v>9</v>
      </c>
      <c r="O9" s="9">
        <v>215</v>
      </c>
      <c r="P9" s="9">
        <v>36</v>
      </c>
      <c r="Q9" s="13">
        <v>2158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1</v>
      </c>
      <c r="I10" s="10">
        <v>376</v>
      </c>
      <c r="J10" s="10">
        <v>33</v>
      </c>
      <c r="K10" s="10">
        <v>94</v>
      </c>
      <c r="L10" s="10">
        <v>18</v>
      </c>
      <c r="M10" s="10">
        <v>11</v>
      </c>
      <c r="N10" s="10">
        <v>9</v>
      </c>
      <c r="O10" s="10">
        <v>17</v>
      </c>
      <c r="P10" s="10">
        <v>2</v>
      </c>
      <c r="Q10" s="14">
        <v>561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3</v>
      </c>
      <c r="J11" s="9">
        <v>1</v>
      </c>
      <c r="K11" s="9">
        <v>1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13">
        <v>5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0</v>
      </c>
      <c r="I12" s="10">
        <v>253</v>
      </c>
      <c r="J12" s="10">
        <v>5</v>
      </c>
      <c r="K12" s="10">
        <v>27</v>
      </c>
      <c r="L12" s="10">
        <v>3</v>
      </c>
      <c r="M12" s="10">
        <v>9</v>
      </c>
      <c r="N12" s="10">
        <v>0</v>
      </c>
      <c r="O12" s="10">
        <v>0</v>
      </c>
      <c r="P12" s="10">
        <v>1</v>
      </c>
      <c r="Q12" s="14">
        <v>298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17</v>
      </c>
      <c r="I13" s="9">
        <v>15514</v>
      </c>
      <c r="J13" s="9">
        <v>345</v>
      </c>
      <c r="K13" s="9">
        <v>2402</v>
      </c>
      <c r="L13" s="9">
        <v>342</v>
      </c>
      <c r="M13" s="9">
        <v>54</v>
      </c>
      <c r="N13" s="9">
        <v>453</v>
      </c>
      <c r="O13" s="9">
        <v>277</v>
      </c>
      <c r="P13" s="9">
        <v>667</v>
      </c>
      <c r="Q13" s="13">
        <v>20071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1</v>
      </c>
      <c r="I14" s="10">
        <v>3896</v>
      </c>
      <c r="J14" s="10">
        <v>327</v>
      </c>
      <c r="K14" s="10">
        <v>576</v>
      </c>
      <c r="L14" s="10">
        <v>111</v>
      </c>
      <c r="M14" s="10">
        <v>8</v>
      </c>
      <c r="N14" s="10">
        <v>96</v>
      </c>
      <c r="O14" s="10">
        <v>121</v>
      </c>
      <c r="P14" s="10">
        <v>140</v>
      </c>
      <c r="Q14" s="14">
        <v>5276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0</v>
      </c>
      <c r="I15" s="9">
        <v>19</v>
      </c>
      <c r="J15" s="9">
        <v>0</v>
      </c>
      <c r="K15" s="9">
        <v>2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13">
        <v>21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3</v>
      </c>
      <c r="I16" s="10">
        <v>1574</v>
      </c>
      <c r="J16" s="10">
        <v>86</v>
      </c>
      <c r="K16" s="10">
        <v>95</v>
      </c>
      <c r="L16" s="10">
        <v>2</v>
      </c>
      <c r="M16" s="10">
        <v>0</v>
      </c>
      <c r="N16" s="10">
        <v>0</v>
      </c>
      <c r="O16" s="10">
        <v>0</v>
      </c>
      <c r="P16" s="10">
        <v>0</v>
      </c>
      <c r="Q16" s="14">
        <v>1760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5</v>
      </c>
      <c r="I17" s="9">
        <v>3047</v>
      </c>
      <c r="J17" s="9">
        <v>7</v>
      </c>
      <c r="K17" s="9">
        <v>534</v>
      </c>
      <c r="L17" s="9">
        <v>111</v>
      </c>
      <c r="M17" s="9">
        <v>26</v>
      </c>
      <c r="N17" s="9">
        <v>386</v>
      </c>
      <c r="O17" s="9">
        <v>0</v>
      </c>
      <c r="P17" s="9">
        <v>0</v>
      </c>
      <c r="Q17" s="13">
        <v>4116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0</v>
      </c>
      <c r="I18" s="10">
        <v>2091</v>
      </c>
      <c r="J18" s="10">
        <v>42</v>
      </c>
      <c r="K18" s="10">
        <v>386</v>
      </c>
      <c r="L18" s="10">
        <v>153</v>
      </c>
      <c r="M18" s="10">
        <v>19</v>
      </c>
      <c r="N18" s="10">
        <v>339</v>
      </c>
      <c r="O18" s="10">
        <v>0</v>
      </c>
      <c r="P18" s="10">
        <v>3</v>
      </c>
      <c r="Q18" s="14">
        <v>3033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0</v>
      </c>
      <c r="I19" s="9">
        <v>236</v>
      </c>
      <c r="J19" s="9">
        <v>0</v>
      </c>
      <c r="K19" s="9">
        <v>38</v>
      </c>
      <c r="L19" s="9">
        <v>6</v>
      </c>
      <c r="M19" s="9">
        <v>0</v>
      </c>
      <c r="N19" s="9">
        <v>0</v>
      </c>
      <c r="O19" s="9">
        <v>88</v>
      </c>
      <c r="P19" s="9">
        <v>12</v>
      </c>
      <c r="Q19" s="13">
        <v>380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574</v>
      </c>
      <c r="J20" s="10">
        <v>0</v>
      </c>
      <c r="K20" s="10">
        <v>110</v>
      </c>
      <c r="L20" s="10">
        <v>54</v>
      </c>
      <c r="M20" s="10">
        <v>13</v>
      </c>
      <c r="N20" s="10">
        <v>1</v>
      </c>
      <c r="O20" s="10">
        <v>20</v>
      </c>
      <c r="P20" s="10">
        <v>2</v>
      </c>
      <c r="Q20" s="14">
        <v>775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0</v>
      </c>
      <c r="I21" s="9">
        <v>299</v>
      </c>
      <c r="J21" s="9">
        <v>11</v>
      </c>
      <c r="K21" s="9">
        <v>36</v>
      </c>
      <c r="L21" s="9">
        <v>8</v>
      </c>
      <c r="M21" s="9">
        <v>2</v>
      </c>
      <c r="N21" s="9">
        <v>76</v>
      </c>
      <c r="O21" s="9">
        <v>79</v>
      </c>
      <c r="P21" s="9">
        <v>17</v>
      </c>
      <c r="Q21" s="13">
        <v>528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7</v>
      </c>
      <c r="I22" s="10">
        <v>2994</v>
      </c>
      <c r="J22" s="10">
        <v>24</v>
      </c>
      <c r="K22" s="10">
        <v>455</v>
      </c>
      <c r="L22" s="10">
        <v>119</v>
      </c>
      <c r="M22" s="10">
        <v>12</v>
      </c>
      <c r="N22" s="10">
        <v>170</v>
      </c>
      <c r="O22" s="10">
        <v>7</v>
      </c>
      <c r="P22" s="10">
        <v>3</v>
      </c>
      <c r="Q22" s="14">
        <v>3791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1</v>
      </c>
      <c r="I23" s="9">
        <v>3028</v>
      </c>
      <c r="J23" s="9">
        <v>12</v>
      </c>
      <c r="K23" s="9">
        <v>479</v>
      </c>
      <c r="L23" s="9">
        <v>45</v>
      </c>
      <c r="M23" s="9">
        <v>1</v>
      </c>
      <c r="N23" s="9">
        <v>0</v>
      </c>
      <c r="O23" s="9">
        <v>2</v>
      </c>
      <c r="P23" s="9">
        <v>2</v>
      </c>
      <c r="Q23" s="13">
        <v>3570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331</v>
      </c>
      <c r="J24" s="10">
        <v>5</v>
      </c>
      <c r="K24" s="10">
        <v>44</v>
      </c>
      <c r="L24" s="10">
        <v>9</v>
      </c>
      <c r="M24" s="10">
        <v>1</v>
      </c>
      <c r="N24" s="10">
        <v>0</v>
      </c>
      <c r="O24" s="10">
        <v>0</v>
      </c>
      <c r="P24" s="10">
        <v>0</v>
      </c>
      <c r="Q24" s="14">
        <v>390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13">
        <v>0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2</v>
      </c>
      <c r="I26" s="10">
        <v>605</v>
      </c>
      <c r="J26" s="10">
        <v>158</v>
      </c>
      <c r="K26" s="10">
        <v>253</v>
      </c>
      <c r="L26" s="10">
        <v>33</v>
      </c>
      <c r="M26" s="10">
        <v>85</v>
      </c>
      <c r="N26" s="10">
        <v>9</v>
      </c>
      <c r="O26" s="10">
        <v>24</v>
      </c>
      <c r="P26" s="10">
        <v>10</v>
      </c>
      <c r="Q26" s="14">
        <v>1179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25</v>
      </c>
      <c r="I27" s="13">
        <f t="shared" ref="I27:Q28" si="0">+I7+I9+I11+I13+I15+I17+I19+I21+I23+I25</f>
        <v>25526</v>
      </c>
      <c r="J27" s="13">
        <f t="shared" si="0"/>
        <v>418</v>
      </c>
      <c r="K27" s="13">
        <f t="shared" si="0"/>
        <v>3968</v>
      </c>
      <c r="L27" s="13">
        <f t="shared" si="0"/>
        <v>612</v>
      </c>
      <c r="M27" s="13">
        <f t="shared" si="0"/>
        <v>100</v>
      </c>
      <c r="N27" s="13">
        <f t="shared" si="0"/>
        <v>931</v>
      </c>
      <c r="O27" s="13">
        <f t="shared" si="0"/>
        <v>881</v>
      </c>
      <c r="P27" s="13">
        <f t="shared" si="0"/>
        <v>899</v>
      </c>
      <c r="Q27" s="13">
        <f t="shared" si="0"/>
        <v>33360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15</v>
      </c>
      <c r="I28" s="14">
        <f t="shared" si="0"/>
        <v>12848</v>
      </c>
      <c r="J28" s="14">
        <f t="shared" si="0"/>
        <v>705</v>
      </c>
      <c r="K28" s="14">
        <f t="shared" si="0"/>
        <v>2068</v>
      </c>
      <c r="L28" s="14">
        <f t="shared" si="0"/>
        <v>506</v>
      </c>
      <c r="M28" s="14">
        <f t="shared" si="0"/>
        <v>158</v>
      </c>
      <c r="N28" s="14">
        <f t="shared" si="0"/>
        <v>634</v>
      </c>
      <c r="O28" s="14">
        <f t="shared" si="0"/>
        <v>199</v>
      </c>
      <c r="P28" s="14">
        <f t="shared" si="0"/>
        <v>196</v>
      </c>
      <c r="Q28" s="14">
        <f t="shared" si="0"/>
        <v>17329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153</v>
      </c>
      <c r="I29" s="11">
        <v>55236</v>
      </c>
      <c r="J29" s="11">
        <v>2737</v>
      </c>
      <c r="K29" s="11">
        <v>5019</v>
      </c>
      <c r="L29" s="11">
        <v>691</v>
      </c>
      <c r="M29" s="11">
        <v>223</v>
      </c>
      <c r="N29" s="11">
        <v>1324</v>
      </c>
      <c r="O29" s="11">
        <v>2641</v>
      </c>
      <c r="P29" s="11">
        <v>2312</v>
      </c>
      <c r="Q29" s="16">
        <v>70336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9</v>
      </c>
      <c r="I30" s="12">
        <v>8122</v>
      </c>
      <c r="J30" s="12">
        <v>453</v>
      </c>
      <c r="K30" s="12">
        <v>1249</v>
      </c>
      <c r="L30" s="12">
        <v>251</v>
      </c>
      <c r="M30" s="12">
        <v>71</v>
      </c>
      <c r="N30" s="12">
        <v>332</v>
      </c>
      <c r="O30" s="12">
        <v>140</v>
      </c>
      <c r="P30" s="12">
        <v>124</v>
      </c>
      <c r="Q30" s="17">
        <v>10751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5.56</v>
      </c>
      <c r="I31" s="8">
        <v>12.82</v>
      </c>
      <c r="J31" s="8">
        <v>14.2</v>
      </c>
      <c r="K31" s="8">
        <v>19.93</v>
      </c>
      <c r="L31" s="8">
        <v>26.65</v>
      </c>
      <c r="M31" s="8">
        <v>24.15</v>
      </c>
      <c r="N31" s="8">
        <v>20.05</v>
      </c>
      <c r="O31" s="8">
        <v>5.03</v>
      </c>
      <c r="P31" s="8">
        <v>5.09</v>
      </c>
      <c r="Q31" s="18">
        <v>13.26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8</v>
      </c>
      <c r="I32" s="11">
        <v>7710</v>
      </c>
      <c r="J32" s="11">
        <v>410</v>
      </c>
      <c r="K32" s="11">
        <v>1205</v>
      </c>
      <c r="L32" s="11">
        <v>244</v>
      </c>
      <c r="M32" s="11">
        <v>71</v>
      </c>
      <c r="N32" s="11">
        <v>314</v>
      </c>
      <c r="O32" s="11">
        <v>114</v>
      </c>
      <c r="P32" s="11">
        <v>105</v>
      </c>
      <c r="Q32" s="16">
        <v>10181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54</v>
      </c>
      <c r="J33" s="12">
        <v>4</v>
      </c>
      <c r="K33" s="12">
        <v>12</v>
      </c>
      <c r="L33" s="12">
        <v>6</v>
      </c>
      <c r="M33" s="12">
        <v>2</v>
      </c>
      <c r="N33" s="12">
        <v>5</v>
      </c>
      <c r="O33" s="12">
        <v>0</v>
      </c>
      <c r="P33" s="12">
        <v>0</v>
      </c>
      <c r="Q33" s="17">
        <v>83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0.7</v>
      </c>
      <c r="J34" s="8">
        <v>0.97</v>
      </c>
      <c r="K34" s="8">
        <v>0.99</v>
      </c>
      <c r="L34" s="8">
        <v>2.4</v>
      </c>
      <c r="M34" s="8">
        <v>2.74</v>
      </c>
      <c r="N34" s="8">
        <v>1.57</v>
      </c>
      <c r="O34" s="8">
        <v>0</v>
      </c>
      <c r="P34" s="8">
        <v>0</v>
      </c>
      <c r="Q34" s="18">
        <v>0.81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16F56-71F0-424E-9879-3238DF6BC4D1}">
  <sheetPr>
    <pageSetUpPr fitToPage="1"/>
  </sheetPr>
  <dimension ref="A1:S34"/>
  <sheetViews>
    <sheetView showGridLines="0" workbookViewId="0">
      <selection activeCell="C5" sqref="C5:G6"/>
    </sheetView>
  </sheetViews>
  <sheetFormatPr baseColWidth="10" defaultRowHeight="14.5" x14ac:dyDescent="0.35"/>
  <cols>
    <col min="1" max="1" width="5" style="3" customWidth="1"/>
    <col min="2" max="2" width="5.1796875" style="3" customWidth="1"/>
    <col min="3" max="3" width="5.36328125" style="3" customWidth="1"/>
    <col min="4" max="4" width="4.1796875" style="3" customWidth="1"/>
    <col min="5" max="5" width="13.453125" style="3" customWidth="1"/>
    <col min="6" max="6" width="20.1796875" style="3" customWidth="1"/>
    <col min="7" max="7" width="5.453125" style="3" customWidth="1"/>
    <col min="8" max="16" width="9.08984375" style="3" customWidth="1"/>
    <col min="17" max="17" width="13.1796875" style="3" customWidth="1"/>
    <col min="18" max="18" width="12.54296875" style="3" customWidth="1"/>
    <col min="19" max="256" width="8.90625" style="3" customWidth="1"/>
    <col min="257" max="257" width="5" style="3" customWidth="1"/>
    <col min="258" max="258" width="5.1796875" style="3" customWidth="1"/>
    <col min="259" max="259" width="5.36328125" style="3" customWidth="1"/>
    <col min="260" max="260" width="4.1796875" style="3" customWidth="1"/>
    <col min="261" max="261" width="4.6328125" style="3" customWidth="1"/>
    <col min="262" max="262" width="9.81640625" style="3" customWidth="1"/>
    <col min="263" max="263" width="3.90625" style="3" customWidth="1"/>
    <col min="264" max="273" width="9.08984375" style="3" customWidth="1"/>
    <col min="274" max="274" width="12.54296875" style="3" customWidth="1"/>
    <col min="275" max="512" width="8.90625" style="3" customWidth="1"/>
    <col min="513" max="513" width="5" style="3" customWidth="1"/>
    <col min="514" max="514" width="5.1796875" style="3" customWidth="1"/>
    <col min="515" max="515" width="5.36328125" style="3" customWidth="1"/>
    <col min="516" max="516" width="4.1796875" style="3" customWidth="1"/>
    <col min="517" max="517" width="4.6328125" style="3" customWidth="1"/>
    <col min="518" max="518" width="9.81640625" style="3" customWidth="1"/>
    <col min="519" max="519" width="3.90625" style="3" customWidth="1"/>
    <col min="520" max="529" width="9.08984375" style="3" customWidth="1"/>
    <col min="530" max="530" width="12.54296875" style="3" customWidth="1"/>
    <col min="531" max="768" width="8.90625" style="3" customWidth="1"/>
    <col min="769" max="769" width="5" style="3" customWidth="1"/>
    <col min="770" max="770" width="5.1796875" style="3" customWidth="1"/>
    <col min="771" max="771" width="5.36328125" style="3" customWidth="1"/>
    <col min="772" max="772" width="4.1796875" style="3" customWidth="1"/>
    <col min="773" max="773" width="4.6328125" style="3" customWidth="1"/>
    <col min="774" max="774" width="9.81640625" style="3" customWidth="1"/>
    <col min="775" max="775" width="3.90625" style="3" customWidth="1"/>
    <col min="776" max="785" width="9.08984375" style="3" customWidth="1"/>
    <col min="786" max="786" width="12.54296875" style="3" customWidth="1"/>
    <col min="787" max="1024" width="8.90625" style="3" customWidth="1"/>
    <col min="1025" max="1025" width="5" style="3" customWidth="1"/>
    <col min="1026" max="1026" width="5.1796875" style="3" customWidth="1"/>
    <col min="1027" max="1027" width="5.36328125" style="3" customWidth="1"/>
    <col min="1028" max="1028" width="4.1796875" style="3" customWidth="1"/>
    <col min="1029" max="1029" width="4.6328125" style="3" customWidth="1"/>
    <col min="1030" max="1030" width="9.81640625" style="3" customWidth="1"/>
    <col min="1031" max="1031" width="3.90625" style="3" customWidth="1"/>
    <col min="1032" max="1041" width="9.08984375" style="3" customWidth="1"/>
    <col min="1042" max="1042" width="12.54296875" style="3" customWidth="1"/>
    <col min="1043" max="1280" width="8.90625" style="3" customWidth="1"/>
    <col min="1281" max="1281" width="5" style="3" customWidth="1"/>
    <col min="1282" max="1282" width="5.1796875" style="3" customWidth="1"/>
    <col min="1283" max="1283" width="5.36328125" style="3" customWidth="1"/>
    <col min="1284" max="1284" width="4.1796875" style="3" customWidth="1"/>
    <col min="1285" max="1285" width="4.6328125" style="3" customWidth="1"/>
    <col min="1286" max="1286" width="9.81640625" style="3" customWidth="1"/>
    <col min="1287" max="1287" width="3.90625" style="3" customWidth="1"/>
    <col min="1288" max="1297" width="9.08984375" style="3" customWidth="1"/>
    <col min="1298" max="1298" width="12.54296875" style="3" customWidth="1"/>
    <col min="1299" max="1536" width="8.90625" style="3" customWidth="1"/>
    <col min="1537" max="1537" width="5" style="3" customWidth="1"/>
    <col min="1538" max="1538" width="5.1796875" style="3" customWidth="1"/>
    <col min="1539" max="1539" width="5.36328125" style="3" customWidth="1"/>
    <col min="1540" max="1540" width="4.1796875" style="3" customWidth="1"/>
    <col min="1541" max="1541" width="4.6328125" style="3" customWidth="1"/>
    <col min="1542" max="1542" width="9.81640625" style="3" customWidth="1"/>
    <col min="1543" max="1543" width="3.90625" style="3" customWidth="1"/>
    <col min="1544" max="1553" width="9.08984375" style="3" customWidth="1"/>
    <col min="1554" max="1554" width="12.54296875" style="3" customWidth="1"/>
    <col min="1555" max="1792" width="8.90625" style="3" customWidth="1"/>
    <col min="1793" max="1793" width="5" style="3" customWidth="1"/>
    <col min="1794" max="1794" width="5.1796875" style="3" customWidth="1"/>
    <col min="1795" max="1795" width="5.36328125" style="3" customWidth="1"/>
    <col min="1796" max="1796" width="4.1796875" style="3" customWidth="1"/>
    <col min="1797" max="1797" width="4.6328125" style="3" customWidth="1"/>
    <col min="1798" max="1798" width="9.81640625" style="3" customWidth="1"/>
    <col min="1799" max="1799" width="3.90625" style="3" customWidth="1"/>
    <col min="1800" max="1809" width="9.08984375" style="3" customWidth="1"/>
    <col min="1810" max="1810" width="12.54296875" style="3" customWidth="1"/>
    <col min="1811" max="2048" width="8.90625" style="3" customWidth="1"/>
    <col min="2049" max="2049" width="5" style="3" customWidth="1"/>
    <col min="2050" max="2050" width="5.1796875" style="3" customWidth="1"/>
    <col min="2051" max="2051" width="5.36328125" style="3" customWidth="1"/>
    <col min="2052" max="2052" width="4.1796875" style="3" customWidth="1"/>
    <col min="2053" max="2053" width="4.6328125" style="3" customWidth="1"/>
    <col min="2054" max="2054" width="9.81640625" style="3" customWidth="1"/>
    <col min="2055" max="2055" width="3.90625" style="3" customWidth="1"/>
    <col min="2056" max="2065" width="9.08984375" style="3" customWidth="1"/>
    <col min="2066" max="2066" width="12.54296875" style="3" customWidth="1"/>
    <col min="2067" max="2304" width="8.90625" style="3" customWidth="1"/>
    <col min="2305" max="2305" width="5" style="3" customWidth="1"/>
    <col min="2306" max="2306" width="5.1796875" style="3" customWidth="1"/>
    <col min="2307" max="2307" width="5.36328125" style="3" customWidth="1"/>
    <col min="2308" max="2308" width="4.1796875" style="3" customWidth="1"/>
    <col min="2309" max="2309" width="4.6328125" style="3" customWidth="1"/>
    <col min="2310" max="2310" width="9.81640625" style="3" customWidth="1"/>
    <col min="2311" max="2311" width="3.90625" style="3" customWidth="1"/>
    <col min="2312" max="2321" width="9.08984375" style="3" customWidth="1"/>
    <col min="2322" max="2322" width="12.54296875" style="3" customWidth="1"/>
    <col min="2323" max="2560" width="8.90625" style="3" customWidth="1"/>
    <col min="2561" max="2561" width="5" style="3" customWidth="1"/>
    <col min="2562" max="2562" width="5.1796875" style="3" customWidth="1"/>
    <col min="2563" max="2563" width="5.36328125" style="3" customWidth="1"/>
    <col min="2564" max="2564" width="4.1796875" style="3" customWidth="1"/>
    <col min="2565" max="2565" width="4.6328125" style="3" customWidth="1"/>
    <col min="2566" max="2566" width="9.81640625" style="3" customWidth="1"/>
    <col min="2567" max="2567" width="3.90625" style="3" customWidth="1"/>
    <col min="2568" max="2577" width="9.08984375" style="3" customWidth="1"/>
    <col min="2578" max="2578" width="12.54296875" style="3" customWidth="1"/>
    <col min="2579" max="2816" width="8.90625" style="3" customWidth="1"/>
    <col min="2817" max="2817" width="5" style="3" customWidth="1"/>
    <col min="2818" max="2818" width="5.1796875" style="3" customWidth="1"/>
    <col min="2819" max="2819" width="5.36328125" style="3" customWidth="1"/>
    <col min="2820" max="2820" width="4.1796875" style="3" customWidth="1"/>
    <col min="2821" max="2821" width="4.6328125" style="3" customWidth="1"/>
    <col min="2822" max="2822" width="9.81640625" style="3" customWidth="1"/>
    <col min="2823" max="2823" width="3.90625" style="3" customWidth="1"/>
    <col min="2824" max="2833" width="9.08984375" style="3" customWidth="1"/>
    <col min="2834" max="2834" width="12.54296875" style="3" customWidth="1"/>
    <col min="2835" max="3072" width="8.90625" style="3" customWidth="1"/>
    <col min="3073" max="3073" width="5" style="3" customWidth="1"/>
    <col min="3074" max="3074" width="5.1796875" style="3" customWidth="1"/>
    <col min="3075" max="3075" width="5.36328125" style="3" customWidth="1"/>
    <col min="3076" max="3076" width="4.1796875" style="3" customWidth="1"/>
    <col min="3077" max="3077" width="4.6328125" style="3" customWidth="1"/>
    <col min="3078" max="3078" width="9.81640625" style="3" customWidth="1"/>
    <col min="3079" max="3079" width="3.90625" style="3" customWidth="1"/>
    <col min="3080" max="3089" width="9.08984375" style="3" customWidth="1"/>
    <col min="3090" max="3090" width="12.54296875" style="3" customWidth="1"/>
    <col min="3091" max="3328" width="8.90625" style="3" customWidth="1"/>
    <col min="3329" max="3329" width="5" style="3" customWidth="1"/>
    <col min="3330" max="3330" width="5.1796875" style="3" customWidth="1"/>
    <col min="3331" max="3331" width="5.36328125" style="3" customWidth="1"/>
    <col min="3332" max="3332" width="4.1796875" style="3" customWidth="1"/>
    <col min="3333" max="3333" width="4.6328125" style="3" customWidth="1"/>
    <col min="3334" max="3334" width="9.81640625" style="3" customWidth="1"/>
    <col min="3335" max="3335" width="3.90625" style="3" customWidth="1"/>
    <col min="3336" max="3345" width="9.08984375" style="3" customWidth="1"/>
    <col min="3346" max="3346" width="12.54296875" style="3" customWidth="1"/>
    <col min="3347" max="3584" width="8.90625" style="3" customWidth="1"/>
    <col min="3585" max="3585" width="5" style="3" customWidth="1"/>
    <col min="3586" max="3586" width="5.1796875" style="3" customWidth="1"/>
    <col min="3587" max="3587" width="5.36328125" style="3" customWidth="1"/>
    <col min="3588" max="3588" width="4.1796875" style="3" customWidth="1"/>
    <col min="3589" max="3589" width="4.6328125" style="3" customWidth="1"/>
    <col min="3590" max="3590" width="9.81640625" style="3" customWidth="1"/>
    <col min="3591" max="3591" width="3.90625" style="3" customWidth="1"/>
    <col min="3592" max="3601" width="9.08984375" style="3" customWidth="1"/>
    <col min="3602" max="3602" width="12.54296875" style="3" customWidth="1"/>
    <col min="3603" max="3840" width="8.90625" style="3" customWidth="1"/>
    <col min="3841" max="3841" width="5" style="3" customWidth="1"/>
    <col min="3842" max="3842" width="5.1796875" style="3" customWidth="1"/>
    <col min="3843" max="3843" width="5.36328125" style="3" customWidth="1"/>
    <col min="3844" max="3844" width="4.1796875" style="3" customWidth="1"/>
    <col min="3845" max="3845" width="4.6328125" style="3" customWidth="1"/>
    <col min="3846" max="3846" width="9.81640625" style="3" customWidth="1"/>
    <col min="3847" max="3847" width="3.90625" style="3" customWidth="1"/>
    <col min="3848" max="3857" width="9.08984375" style="3" customWidth="1"/>
    <col min="3858" max="3858" width="12.54296875" style="3" customWidth="1"/>
    <col min="3859" max="4096" width="8.90625" style="3" customWidth="1"/>
    <col min="4097" max="4097" width="5" style="3" customWidth="1"/>
    <col min="4098" max="4098" width="5.1796875" style="3" customWidth="1"/>
    <col min="4099" max="4099" width="5.36328125" style="3" customWidth="1"/>
    <col min="4100" max="4100" width="4.1796875" style="3" customWidth="1"/>
    <col min="4101" max="4101" width="4.6328125" style="3" customWidth="1"/>
    <col min="4102" max="4102" width="9.81640625" style="3" customWidth="1"/>
    <col min="4103" max="4103" width="3.90625" style="3" customWidth="1"/>
    <col min="4104" max="4113" width="9.08984375" style="3" customWidth="1"/>
    <col min="4114" max="4114" width="12.54296875" style="3" customWidth="1"/>
    <col min="4115" max="4352" width="8.90625" style="3" customWidth="1"/>
    <col min="4353" max="4353" width="5" style="3" customWidth="1"/>
    <col min="4354" max="4354" width="5.1796875" style="3" customWidth="1"/>
    <col min="4355" max="4355" width="5.36328125" style="3" customWidth="1"/>
    <col min="4356" max="4356" width="4.1796875" style="3" customWidth="1"/>
    <col min="4357" max="4357" width="4.6328125" style="3" customWidth="1"/>
    <col min="4358" max="4358" width="9.81640625" style="3" customWidth="1"/>
    <col min="4359" max="4359" width="3.90625" style="3" customWidth="1"/>
    <col min="4360" max="4369" width="9.08984375" style="3" customWidth="1"/>
    <col min="4370" max="4370" width="12.54296875" style="3" customWidth="1"/>
    <col min="4371" max="4608" width="8.90625" style="3" customWidth="1"/>
    <col min="4609" max="4609" width="5" style="3" customWidth="1"/>
    <col min="4610" max="4610" width="5.1796875" style="3" customWidth="1"/>
    <col min="4611" max="4611" width="5.36328125" style="3" customWidth="1"/>
    <col min="4612" max="4612" width="4.1796875" style="3" customWidth="1"/>
    <col min="4613" max="4613" width="4.6328125" style="3" customWidth="1"/>
    <col min="4614" max="4614" width="9.81640625" style="3" customWidth="1"/>
    <col min="4615" max="4615" width="3.90625" style="3" customWidth="1"/>
    <col min="4616" max="4625" width="9.08984375" style="3" customWidth="1"/>
    <col min="4626" max="4626" width="12.54296875" style="3" customWidth="1"/>
    <col min="4627" max="4864" width="8.90625" style="3" customWidth="1"/>
    <col min="4865" max="4865" width="5" style="3" customWidth="1"/>
    <col min="4866" max="4866" width="5.1796875" style="3" customWidth="1"/>
    <col min="4867" max="4867" width="5.36328125" style="3" customWidth="1"/>
    <col min="4868" max="4868" width="4.1796875" style="3" customWidth="1"/>
    <col min="4869" max="4869" width="4.6328125" style="3" customWidth="1"/>
    <col min="4870" max="4870" width="9.81640625" style="3" customWidth="1"/>
    <col min="4871" max="4871" width="3.90625" style="3" customWidth="1"/>
    <col min="4872" max="4881" width="9.08984375" style="3" customWidth="1"/>
    <col min="4882" max="4882" width="12.54296875" style="3" customWidth="1"/>
    <col min="4883" max="5120" width="8.90625" style="3" customWidth="1"/>
    <col min="5121" max="5121" width="5" style="3" customWidth="1"/>
    <col min="5122" max="5122" width="5.1796875" style="3" customWidth="1"/>
    <col min="5123" max="5123" width="5.36328125" style="3" customWidth="1"/>
    <col min="5124" max="5124" width="4.1796875" style="3" customWidth="1"/>
    <col min="5125" max="5125" width="4.6328125" style="3" customWidth="1"/>
    <col min="5126" max="5126" width="9.81640625" style="3" customWidth="1"/>
    <col min="5127" max="5127" width="3.90625" style="3" customWidth="1"/>
    <col min="5128" max="5137" width="9.08984375" style="3" customWidth="1"/>
    <col min="5138" max="5138" width="12.54296875" style="3" customWidth="1"/>
    <col min="5139" max="5376" width="8.90625" style="3" customWidth="1"/>
    <col min="5377" max="5377" width="5" style="3" customWidth="1"/>
    <col min="5378" max="5378" width="5.1796875" style="3" customWidth="1"/>
    <col min="5379" max="5379" width="5.36328125" style="3" customWidth="1"/>
    <col min="5380" max="5380" width="4.1796875" style="3" customWidth="1"/>
    <col min="5381" max="5381" width="4.6328125" style="3" customWidth="1"/>
    <col min="5382" max="5382" width="9.81640625" style="3" customWidth="1"/>
    <col min="5383" max="5383" width="3.90625" style="3" customWidth="1"/>
    <col min="5384" max="5393" width="9.08984375" style="3" customWidth="1"/>
    <col min="5394" max="5394" width="12.54296875" style="3" customWidth="1"/>
    <col min="5395" max="5632" width="8.90625" style="3" customWidth="1"/>
    <col min="5633" max="5633" width="5" style="3" customWidth="1"/>
    <col min="5634" max="5634" width="5.1796875" style="3" customWidth="1"/>
    <col min="5635" max="5635" width="5.36328125" style="3" customWidth="1"/>
    <col min="5636" max="5636" width="4.1796875" style="3" customWidth="1"/>
    <col min="5637" max="5637" width="4.6328125" style="3" customWidth="1"/>
    <col min="5638" max="5638" width="9.81640625" style="3" customWidth="1"/>
    <col min="5639" max="5639" width="3.90625" style="3" customWidth="1"/>
    <col min="5640" max="5649" width="9.08984375" style="3" customWidth="1"/>
    <col min="5650" max="5650" width="12.54296875" style="3" customWidth="1"/>
    <col min="5651" max="5888" width="8.90625" style="3" customWidth="1"/>
    <col min="5889" max="5889" width="5" style="3" customWidth="1"/>
    <col min="5890" max="5890" width="5.1796875" style="3" customWidth="1"/>
    <col min="5891" max="5891" width="5.36328125" style="3" customWidth="1"/>
    <col min="5892" max="5892" width="4.1796875" style="3" customWidth="1"/>
    <col min="5893" max="5893" width="4.6328125" style="3" customWidth="1"/>
    <col min="5894" max="5894" width="9.81640625" style="3" customWidth="1"/>
    <col min="5895" max="5895" width="3.90625" style="3" customWidth="1"/>
    <col min="5896" max="5905" width="9.08984375" style="3" customWidth="1"/>
    <col min="5906" max="5906" width="12.54296875" style="3" customWidth="1"/>
    <col min="5907" max="6144" width="8.90625" style="3" customWidth="1"/>
    <col min="6145" max="6145" width="5" style="3" customWidth="1"/>
    <col min="6146" max="6146" width="5.1796875" style="3" customWidth="1"/>
    <col min="6147" max="6147" width="5.36328125" style="3" customWidth="1"/>
    <col min="6148" max="6148" width="4.1796875" style="3" customWidth="1"/>
    <col min="6149" max="6149" width="4.6328125" style="3" customWidth="1"/>
    <col min="6150" max="6150" width="9.81640625" style="3" customWidth="1"/>
    <col min="6151" max="6151" width="3.90625" style="3" customWidth="1"/>
    <col min="6152" max="6161" width="9.08984375" style="3" customWidth="1"/>
    <col min="6162" max="6162" width="12.54296875" style="3" customWidth="1"/>
    <col min="6163" max="6400" width="8.90625" style="3" customWidth="1"/>
    <col min="6401" max="6401" width="5" style="3" customWidth="1"/>
    <col min="6402" max="6402" width="5.1796875" style="3" customWidth="1"/>
    <col min="6403" max="6403" width="5.36328125" style="3" customWidth="1"/>
    <col min="6404" max="6404" width="4.1796875" style="3" customWidth="1"/>
    <col min="6405" max="6405" width="4.6328125" style="3" customWidth="1"/>
    <col min="6406" max="6406" width="9.81640625" style="3" customWidth="1"/>
    <col min="6407" max="6407" width="3.90625" style="3" customWidth="1"/>
    <col min="6408" max="6417" width="9.08984375" style="3" customWidth="1"/>
    <col min="6418" max="6418" width="12.54296875" style="3" customWidth="1"/>
    <col min="6419" max="6656" width="8.90625" style="3" customWidth="1"/>
    <col min="6657" max="6657" width="5" style="3" customWidth="1"/>
    <col min="6658" max="6658" width="5.1796875" style="3" customWidth="1"/>
    <col min="6659" max="6659" width="5.36328125" style="3" customWidth="1"/>
    <col min="6660" max="6660" width="4.1796875" style="3" customWidth="1"/>
    <col min="6661" max="6661" width="4.6328125" style="3" customWidth="1"/>
    <col min="6662" max="6662" width="9.81640625" style="3" customWidth="1"/>
    <col min="6663" max="6663" width="3.90625" style="3" customWidth="1"/>
    <col min="6664" max="6673" width="9.08984375" style="3" customWidth="1"/>
    <col min="6674" max="6674" width="12.54296875" style="3" customWidth="1"/>
    <col min="6675" max="6912" width="8.90625" style="3" customWidth="1"/>
    <col min="6913" max="6913" width="5" style="3" customWidth="1"/>
    <col min="6914" max="6914" width="5.1796875" style="3" customWidth="1"/>
    <col min="6915" max="6915" width="5.36328125" style="3" customWidth="1"/>
    <col min="6916" max="6916" width="4.1796875" style="3" customWidth="1"/>
    <col min="6917" max="6917" width="4.6328125" style="3" customWidth="1"/>
    <col min="6918" max="6918" width="9.81640625" style="3" customWidth="1"/>
    <col min="6919" max="6919" width="3.90625" style="3" customWidth="1"/>
    <col min="6920" max="6929" width="9.08984375" style="3" customWidth="1"/>
    <col min="6930" max="6930" width="12.54296875" style="3" customWidth="1"/>
    <col min="6931" max="7168" width="8.90625" style="3" customWidth="1"/>
    <col min="7169" max="7169" width="5" style="3" customWidth="1"/>
    <col min="7170" max="7170" width="5.1796875" style="3" customWidth="1"/>
    <col min="7171" max="7171" width="5.36328125" style="3" customWidth="1"/>
    <col min="7172" max="7172" width="4.1796875" style="3" customWidth="1"/>
    <col min="7173" max="7173" width="4.6328125" style="3" customWidth="1"/>
    <col min="7174" max="7174" width="9.81640625" style="3" customWidth="1"/>
    <col min="7175" max="7175" width="3.90625" style="3" customWidth="1"/>
    <col min="7176" max="7185" width="9.08984375" style="3" customWidth="1"/>
    <col min="7186" max="7186" width="12.54296875" style="3" customWidth="1"/>
    <col min="7187" max="7424" width="8.90625" style="3" customWidth="1"/>
    <col min="7425" max="7425" width="5" style="3" customWidth="1"/>
    <col min="7426" max="7426" width="5.1796875" style="3" customWidth="1"/>
    <col min="7427" max="7427" width="5.36328125" style="3" customWidth="1"/>
    <col min="7428" max="7428" width="4.1796875" style="3" customWidth="1"/>
    <col min="7429" max="7429" width="4.6328125" style="3" customWidth="1"/>
    <col min="7430" max="7430" width="9.81640625" style="3" customWidth="1"/>
    <col min="7431" max="7431" width="3.90625" style="3" customWidth="1"/>
    <col min="7432" max="7441" width="9.08984375" style="3" customWidth="1"/>
    <col min="7442" max="7442" width="12.54296875" style="3" customWidth="1"/>
    <col min="7443" max="7680" width="8.90625" style="3" customWidth="1"/>
    <col min="7681" max="7681" width="5" style="3" customWidth="1"/>
    <col min="7682" max="7682" width="5.1796875" style="3" customWidth="1"/>
    <col min="7683" max="7683" width="5.36328125" style="3" customWidth="1"/>
    <col min="7684" max="7684" width="4.1796875" style="3" customWidth="1"/>
    <col min="7685" max="7685" width="4.6328125" style="3" customWidth="1"/>
    <col min="7686" max="7686" width="9.81640625" style="3" customWidth="1"/>
    <col min="7687" max="7687" width="3.90625" style="3" customWidth="1"/>
    <col min="7688" max="7697" width="9.08984375" style="3" customWidth="1"/>
    <col min="7698" max="7698" width="12.54296875" style="3" customWidth="1"/>
    <col min="7699" max="7936" width="8.90625" style="3" customWidth="1"/>
    <col min="7937" max="7937" width="5" style="3" customWidth="1"/>
    <col min="7938" max="7938" width="5.1796875" style="3" customWidth="1"/>
    <col min="7939" max="7939" width="5.36328125" style="3" customWidth="1"/>
    <col min="7940" max="7940" width="4.1796875" style="3" customWidth="1"/>
    <col min="7941" max="7941" width="4.6328125" style="3" customWidth="1"/>
    <col min="7942" max="7942" width="9.81640625" style="3" customWidth="1"/>
    <col min="7943" max="7943" width="3.90625" style="3" customWidth="1"/>
    <col min="7944" max="7953" width="9.08984375" style="3" customWidth="1"/>
    <col min="7954" max="7954" width="12.54296875" style="3" customWidth="1"/>
    <col min="7955" max="8192" width="8.90625" style="3" customWidth="1"/>
    <col min="8193" max="8193" width="5" style="3" customWidth="1"/>
    <col min="8194" max="8194" width="5.1796875" style="3" customWidth="1"/>
    <col min="8195" max="8195" width="5.36328125" style="3" customWidth="1"/>
    <col min="8196" max="8196" width="4.1796875" style="3" customWidth="1"/>
    <col min="8197" max="8197" width="4.6328125" style="3" customWidth="1"/>
    <col min="8198" max="8198" width="9.81640625" style="3" customWidth="1"/>
    <col min="8199" max="8199" width="3.90625" style="3" customWidth="1"/>
    <col min="8200" max="8209" width="9.08984375" style="3" customWidth="1"/>
    <col min="8210" max="8210" width="12.54296875" style="3" customWidth="1"/>
    <col min="8211" max="8448" width="8.90625" style="3" customWidth="1"/>
    <col min="8449" max="8449" width="5" style="3" customWidth="1"/>
    <col min="8450" max="8450" width="5.1796875" style="3" customWidth="1"/>
    <col min="8451" max="8451" width="5.36328125" style="3" customWidth="1"/>
    <col min="8452" max="8452" width="4.1796875" style="3" customWidth="1"/>
    <col min="8453" max="8453" width="4.6328125" style="3" customWidth="1"/>
    <col min="8454" max="8454" width="9.81640625" style="3" customWidth="1"/>
    <col min="8455" max="8455" width="3.90625" style="3" customWidth="1"/>
    <col min="8456" max="8465" width="9.08984375" style="3" customWidth="1"/>
    <col min="8466" max="8466" width="12.54296875" style="3" customWidth="1"/>
    <col min="8467" max="8704" width="8.90625" style="3" customWidth="1"/>
    <col min="8705" max="8705" width="5" style="3" customWidth="1"/>
    <col min="8706" max="8706" width="5.1796875" style="3" customWidth="1"/>
    <col min="8707" max="8707" width="5.36328125" style="3" customWidth="1"/>
    <col min="8708" max="8708" width="4.1796875" style="3" customWidth="1"/>
    <col min="8709" max="8709" width="4.6328125" style="3" customWidth="1"/>
    <col min="8710" max="8710" width="9.81640625" style="3" customWidth="1"/>
    <col min="8711" max="8711" width="3.90625" style="3" customWidth="1"/>
    <col min="8712" max="8721" width="9.08984375" style="3" customWidth="1"/>
    <col min="8722" max="8722" width="12.54296875" style="3" customWidth="1"/>
    <col min="8723" max="8960" width="8.90625" style="3" customWidth="1"/>
    <col min="8961" max="8961" width="5" style="3" customWidth="1"/>
    <col min="8962" max="8962" width="5.1796875" style="3" customWidth="1"/>
    <col min="8963" max="8963" width="5.36328125" style="3" customWidth="1"/>
    <col min="8964" max="8964" width="4.1796875" style="3" customWidth="1"/>
    <col min="8965" max="8965" width="4.6328125" style="3" customWidth="1"/>
    <col min="8966" max="8966" width="9.81640625" style="3" customWidth="1"/>
    <col min="8967" max="8967" width="3.90625" style="3" customWidth="1"/>
    <col min="8968" max="8977" width="9.08984375" style="3" customWidth="1"/>
    <col min="8978" max="8978" width="12.54296875" style="3" customWidth="1"/>
    <col min="8979" max="9216" width="8.90625" style="3" customWidth="1"/>
    <col min="9217" max="9217" width="5" style="3" customWidth="1"/>
    <col min="9218" max="9218" width="5.1796875" style="3" customWidth="1"/>
    <col min="9219" max="9219" width="5.36328125" style="3" customWidth="1"/>
    <col min="9220" max="9220" width="4.1796875" style="3" customWidth="1"/>
    <col min="9221" max="9221" width="4.6328125" style="3" customWidth="1"/>
    <col min="9222" max="9222" width="9.81640625" style="3" customWidth="1"/>
    <col min="9223" max="9223" width="3.90625" style="3" customWidth="1"/>
    <col min="9224" max="9233" width="9.08984375" style="3" customWidth="1"/>
    <col min="9234" max="9234" width="12.54296875" style="3" customWidth="1"/>
    <col min="9235" max="9472" width="8.90625" style="3" customWidth="1"/>
    <col min="9473" max="9473" width="5" style="3" customWidth="1"/>
    <col min="9474" max="9474" width="5.1796875" style="3" customWidth="1"/>
    <col min="9475" max="9475" width="5.36328125" style="3" customWidth="1"/>
    <col min="9476" max="9476" width="4.1796875" style="3" customWidth="1"/>
    <col min="9477" max="9477" width="4.6328125" style="3" customWidth="1"/>
    <col min="9478" max="9478" width="9.81640625" style="3" customWidth="1"/>
    <col min="9479" max="9479" width="3.90625" style="3" customWidth="1"/>
    <col min="9480" max="9489" width="9.08984375" style="3" customWidth="1"/>
    <col min="9490" max="9490" width="12.54296875" style="3" customWidth="1"/>
    <col min="9491" max="9728" width="8.90625" style="3" customWidth="1"/>
    <col min="9729" max="9729" width="5" style="3" customWidth="1"/>
    <col min="9730" max="9730" width="5.1796875" style="3" customWidth="1"/>
    <col min="9731" max="9731" width="5.36328125" style="3" customWidth="1"/>
    <col min="9732" max="9732" width="4.1796875" style="3" customWidth="1"/>
    <col min="9733" max="9733" width="4.6328125" style="3" customWidth="1"/>
    <col min="9734" max="9734" width="9.81640625" style="3" customWidth="1"/>
    <col min="9735" max="9735" width="3.90625" style="3" customWidth="1"/>
    <col min="9736" max="9745" width="9.08984375" style="3" customWidth="1"/>
    <col min="9746" max="9746" width="12.54296875" style="3" customWidth="1"/>
    <col min="9747" max="9984" width="8.90625" style="3" customWidth="1"/>
    <col min="9985" max="9985" width="5" style="3" customWidth="1"/>
    <col min="9986" max="9986" width="5.1796875" style="3" customWidth="1"/>
    <col min="9987" max="9987" width="5.36328125" style="3" customWidth="1"/>
    <col min="9988" max="9988" width="4.1796875" style="3" customWidth="1"/>
    <col min="9989" max="9989" width="4.6328125" style="3" customWidth="1"/>
    <col min="9990" max="9990" width="9.81640625" style="3" customWidth="1"/>
    <col min="9991" max="9991" width="3.90625" style="3" customWidth="1"/>
    <col min="9992" max="10001" width="9.08984375" style="3" customWidth="1"/>
    <col min="10002" max="10002" width="12.54296875" style="3" customWidth="1"/>
    <col min="10003" max="10240" width="8.90625" style="3" customWidth="1"/>
    <col min="10241" max="10241" width="5" style="3" customWidth="1"/>
    <col min="10242" max="10242" width="5.1796875" style="3" customWidth="1"/>
    <col min="10243" max="10243" width="5.36328125" style="3" customWidth="1"/>
    <col min="10244" max="10244" width="4.1796875" style="3" customWidth="1"/>
    <col min="10245" max="10245" width="4.6328125" style="3" customWidth="1"/>
    <col min="10246" max="10246" width="9.81640625" style="3" customWidth="1"/>
    <col min="10247" max="10247" width="3.90625" style="3" customWidth="1"/>
    <col min="10248" max="10257" width="9.08984375" style="3" customWidth="1"/>
    <col min="10258" max="10258" width="12.54296875" style="3" customWidth="1"/>
    <col min="10259" max="10496" width="8.90625" style="3" customWidth="1"/>
    <col min="10497" max="10497" width="5" style="3" customWidth="1"/>
    <col min="10498" max="10498" width="5.1796875" style="3" customWidth="1"/>
    <col min="10499" max="10499" width="5.36328125" style="3" customWidth="1"/>
    <col min="10500" max="10500" width="4.1796875" style="3" customWidth="1"/>
    <col min="10501" max="10501" width="4.6328125" style="3" customWidth="1"/>
    <col min="10502" max="10502" width="9.81640625" style="3" customWidth="1"/>
    <col min="10503" max="10503" width="3.90625" style="3" customWidth="1"/>
    <col min="10504" max="10513" width="9.08984375" style="3" customWidth="1"/>
    <col min="10514" max="10514" width="12.54296875" style="3" customWidth="1"/>
    <col min="10515" max="10752" width="8.90625" style="3" customWidth="1"/>
    <col min="10753" max="10753" width="5" style="3" customWidth="1"/>
    <col min="10754" max="10754" width="5.1796875" style="3" customWidth="1"/>
    <col min="10755" max="10755" width="5.36328125" style="3" customWidth="1"/>
    <col min="10756" max="10756" width="4.1796875" style="3" customWidth="1"/>
    <col min="10757" max="10757" width="4.6328125" style="3" customWidth="1"/>
    <col min="10758" max="10758" width="9.81640625" style="3" customWidth="1"/>
    <col min="10759" max="10759" width="3.90625" style="3" customWidth="1"/>
    <col min="10760" max="10769" width="9.08984375" style="3" customWidth="1"/>
    <col min="10770" max="10770" width="12.54296875" style="3" customWidth="1"/>
    <col min="10771" max="11008" width="8.90625" style="3" customWidth="1"/>
    <col min="11009" max="11009" width="5" style="3" customWidth="1"/>
    <col min="11010" max="11010" width="5.1796875" style="3" customWidth="1"/>
    <col min="11011" max="11011" width="5.36328125" style="3" customWidth="1"/>
    <col min="11012" max="11012" width="4.1796875" style="3" customWidth="1"/>
    <col min="11013" max="11013" width="4.6328125" style="3" customWidth="1"/>
    <col min="11014" max="11014" width="9.81640625" style="3" customWidth="1"/>
    <col min="11015" max="11015" width="3.90625" style="3" customWidth="1"/>
    <col min="11016" max="11025" width="9.08984375" style="3" customWidth="1"/>
    <col min="11026" max="11026" width="12.54296875" style="3" customWidth="1"/>
    <col min="11027" max="11264" width="8.90625" style="3" customWidth="1"/>
    <col min="11265" max="11265" width="5" style="3" customWidth="1"/>
    <col min="11266" max="11266" width="5.1796875" style="3" customWidth="1"/>
    <col min="11267" max="11267" width="5.36328125" style="3" customWidth="1"/>
    <col min="11268" max="11268" width="4.1796875" style="3" customWidth="1"/>
    <col min="11269" max="11269" width="4.6328125" style="3" customWidth="1"/>
    <col min="11270" max="11270" width="9.81640625" style="3" customWidth="1"/>
    <col min="11271" max="11271" width="3.90625" style="3" customWidth="1"/>
    <col min="11272" max="11281" width="9.08984375" style="3" customWidth="1"/>
    <col min="11282" max="11282" width="12.54296875" style="3" customWidth="1"/>
    <col min="11283" max="11520" width="8.90625" style="3" customWidth="1"/>
    <col min="11521" max="11521" width="5" style="3" customWidth="1"/>
    <col min="11522" max="11522" width="5.1796875" style="3" customWidth="1"/>
    <col min="11523" max="11523" width="5.36328125" style="3" customWidth="1"/>
    <col min="11524" max="11524" width="4.1796875" style="3" customWidth="1"/>
    <col min="11525" max="11525" width="4.6328125" style="3" customWidth="1"/>
    <col min="11526" max="11526" width="9.81640625" style="3" customWidth="1"/>
    <col min="11527" max="11527" width="3.90625" style="3" customWidth="1"/>
    <col min="11528" max="11537" width="9.08984375" style="3" customWidth="1"/>
    <col min="11538" max="11538" width="12.54296875" style="3" customWidth="1"/>
    <col min="11539" max="11776" width="8.90625" style="3" customWidth="1"/>
    <col min="11777" max="11777" width="5" style="3" customWidth="1"/>
    <col min="11778" max="11778" width="5.1796875" style="3" customWidth="1"/>
    <col min="11779" max="11779" width="5.36328125" style="3" customWidth="1"/>
    <col min="11780" max="11780" width="4.1796875" style="3" customWidth="1"/>
    <col min="11781" max="11781" width="4.6328125" style="3" customWidth="1"/>
    <col min="11782" max="11782" width="9.81640625" style="3" customWidth="1"/>
    <col min="11783" max="11783" width="3.90625" style="3" customWidth="1"/>
    <col min="11784" max="11793" width="9.08984375" style="3" customWidth="1"/>
    <col min="11794" max="11794" width="12.54296875" style="3" customWidth="1"/>
    <col min="11795" max="12032" width="8.90625" style="3" customWidth="1"/>
    <col min="12033" max="12033" width="5" style="3" customWidth="1"/>
    <col min="12034" max="12034" width="5.1796875" style="3" customWidth="1"/>
    <col min="12035" max="12035" width="5.36328125" style="3" customWidth="1"/>
    <col min="12036" max="12036" width="4.1796875" style="3" customWidth="1"/>
    <col min="12037" max="12037" width="4.6328125" style="3" customWidth="1"/>
    <col min="12038" max="12038" width="9.81640625" style="3" customWidth="1"/>
    <col min="12039" max="12039" width="3.90625" style="3" customWidth="1"/>
    <col min="12040" max="12049" width="9.08984375" style="3" customWidth="1"/>
    <col min="12050" max="12050" width="12.54296875" style="3" customWidth="1"/>
    <col min="12051" max="12288" width="8.90625" style="3" customWidth="1"/>
    <col min="12289" max="12289" width="5" style="3" customWidth="1"/>
    <col min="12290" max="12290" width="5.1796875" style="3" customWidth="1"/>
    <col min="12291" max="12291" width="5.36328125" style="3" customWidth="1"/>
    <col min="12292" max="12292" width="4.1796875" style="3" customWidth="1"/>
    <col min="12293" max="12293" width="4.6328125" style="3" customWidth="1"/>
    <col min="12294" max="12294" width="9.81640625" style="3" customWidth="1"/>
    <col min="12295" max="12295" width="3.90625" style="3" customWidth="1"/>
    <col min="12296" max="12305" width="9.08984375" style="3" customWidth="1"/>
    <col min="12306" max="12306" width="12.54296875" style="3" customWidth="1"/>
    <col min="12307" max="12544" width="8.90625" style="3" customWidth="1"/>
    <col min="12545" max="12545" width="5" style="3" customWidth="1"/>
    <col min="12546" max="12546" width="5.1796875" style="3" customWidth="1"/>
    <col min="12547" max="12547" width="5.36328125" style="3" customWidth="1"/>
    <col min="12548" max="12548" width="4.1796875" style="3" customWidth="1"/>
    <col min="12549" max="12549" width="4.6328125" style="3" customWidth="1"/>
    <col min="12550" max="12550" width="9.81640625" style="3" customWidth="1"/>
    <col min="12551" max="12551" width="3.90625" style="3" customWidth="1"/>
    <col min="12552" max="12561" width="9.08984375" style="3" customWidth="1"/>
    <col min="12562" max="12562" width="12.54296875" style="3" customWidth="1"/>
    <col min="12563" max="12800" width="8.90625" style="3" customWidth="1"/>
    <col min="12801" max="12801" width="5" style="3" customWidth="1"/>
    <col min="12802" max="12802" width="5.1796875" style="3" customWidth="1"/>
    <col min="12803" max="12803" width="5.36328125" style="3" customWidth="1"/>
    <col min="12804" max="12804" width="4.1796875" style="3" customWidth="1"/>
    <col min="12805" max="12805" width="4.6328125" style="3" customWidth="1"/>
    <col min="12806" max="12806" width="9.81640625" style="3" customWidth="1"/>
    <col min="12807" max="12807" width="3.90625" style="3" customWidth="1"/>
    <col min="12808" max="12817" width="9.08984375" style="3" customWidth="1"/>
    <col min="12818" max="12818" width="12.54296875" style="3" customWidth="1"/>
    <col min="12819" max="13056" width="8.90625" style="3" customWidth="1"/>
    <col min="13057" max="13057" width="5" style="3" customWidth="1"/>
    <col min="13058" max="13058" width="5.1796875" style="3" customWidth="1"/>
    <col min="13059" max="13059" width="5.36328125" style="3" customWidth="1"/>
    <col min="13060" max="13060" width="4.1796875" style="3" customWidth="1"/>
    <col min="13061" max="13061" width="4.6328125" style="3" customWidth="1"/>
    <col min="13062" max="13062" width="9.81640625" style="3" customWidth="1"/>
    <col min="13063" max="13063" width="3.90625" style="3" customWidth="1"/>
    <col min="13064" max="13073" width="9.08984375" style="3" customWidth="1"/>
    <col min="13074" max="13074" width="12.54296875" style="3" customWidth="1"/>
    <col min="13075" max="13312" width="8.90625" style="3" customWidth="1"/>
    <col min="13313" max="13313" width="5" style="3" customWidth="1"/>
    <col min="13314" max="13314" width="5.1796875" style="3" customWidth="1"/>
    <col min="13315" max="13315" width="5.36328125" style="3" customWidth="1"/>
    <col min="13316" max="13316" width="4.1796875" style="3" customWidth="1"/>
    <col min="13317" max="13317" width="4.6328125" style="3" customWidth="1"/>
    <col min="13318" max="13318" width="9.81640625" style="3" customWidth="1"/>
    <col min="13319" max="13319" width="3.90625" style="3" customWidth="1"/>
    <col min="13320" max="13329" width="9.08984375" style="3" customWidth="1"/>
    <col min="13330" max="13330" width="12.54296875" style="3" customWidth="1"/>
    <col min="13331" max="13568" width="8.90625" style="3" customWidth="1"/>
    <col min="13569" max="13569" width="5" style="3" customWidth="1"/>
    <col min="13570" max="13570" width="5.1796875" style="3" customWidth="1"/>
    <col min="13571" max="13571" width="5.36328125" style="3" customWidth="1"/>
    <col min="13572" max="13572" width="4.1796875" style="3" customWidth="1"/>
    <col min="13573" max="13573" width="4.6328125" style="3" customWidth="1"/>
    <col min="13574" max="13574" width="9.81640625" style="3" customWidth="1"/>
    <col min="13575" max="13575" width="3.90625" style="3" customWidth="1"/>
    <col min="13576" max="13585" width="9.08984375" style="3" customWidth="1"/>
    <col min="13586" max="13586" width="12.54296875" style="3" customWidth="1"/>
    <col min="13587" max="13824" width="8.90625" style="3" customWidth="1"/>
    <col min="13825" max="13825" width="5" style="3" customWidth="1"/>
    <col min="13826" max="13826" width="5.1796875" style="3" customWidth="1"/>
    <col min="13827" max="13827" width="5.36328125" style="3" customWidth="1"/>
    <col min="13828" max="13828" width="4.1796875" style="3" customWidth="1"/>
    <col min="13829" max="13829" width="4.6328125" style="3" customWidth="1"/>
    <col min="13830" max="13830" width="9.81640625" style="3" customWidth="1"/>
    <col min="13831" max="13831" width="3.90625" style="3" customWidth="1"/>
    <col min="13832" max="13841" width="9.08984375" style="3" customWidth="1"/>
    <col min="13842" max="13842" width="12.54296875" style="3" customWidth="1"/>
    <col min="13843" max="14080" width="8.90625" style="3" customWidth="1"/>
    <col min="14081" max="14081" width="5" style="3" customWidth="1"/>
    <col min="14082" max="14082" width="5.1796875" style="3" customWidth="1"/>
    <col min="14083" max="14083" width="5.36328125" style="3" customWidth="1"/>
    <col min="14084" max="14084" width="4.1796875" style="3" customWidth="1"/>
    <col min="14085" max="14085" width="4.6328125" style="3" customWidth="1"/>
    <col min="14086" max="14086" width="9.81640625" style="3" customWidth="1"/>
    <col min="14087" max="14087" width="3.90625" style="3" customWidth="1"/>
    <col min="14088" max="14097" width="9.08984375" style="3" customWidth="1"/>
    <col min="14098" max="14098" width="12.54296875" style="3" customWidth="1"/>
    <col min="14099" max="14336" width="8.90625" style="3" customWidth="1"/>
    <col min="14337" max="14337" width="5" style="3" customWidth="1"/>
    <col min="14338" max="14338" width="5.1796875" style="3" customWidth="1"/>
    <col min="14339" max="14339" width="5.36328125" style="3" customWidth="1"/>
    <col min="14340" max="14340" width="4.1796875" style="3" customWidth="1"/>
    <col min="14341" max="14341" width="4.6328125" style="3" customWidth="1"/>
    <col min="14342" max="14342" width="9.81640625" style="3" customWidth="1"/>
    <col min="14343" max="14343" width="3.90625" style="3" customWidth="1"/>
    <col min="14344" max="14353" width="9.08984375" style="3" customWidth="1"/>
    <col min="14354" max="14354" width="12.54296875" style="3" customWidth="1"/>
    <col min="14355" max="14592" width="8.90625" style="3" customWidth="1"/>
    <col min="14593" max="14593" width="5" style="3" customWidth="1"/>
    <col min="14594" max="14594" width="5.1796875" style="3" customWidth="1"/>
    <col min="14595" max="14595" width="5.36328125" style="3" customWidth="1"/>
    <col min="14596" max="14596" width="4.1796875" style="3" customWidth="1"/>
    <col min="14597" max="14597" width="4.6328125" style="3" customWidth="1"/>
    <col min="14598" max="14598" width="9.81640625" style="3" customWidth="1"/>
    <col min="14599" max="14599" width="3.90625" style="3" customWidth="1"/>
    <col min="14600" max="14609" width="9.08984375" style="3" customWidth="1"/>
    <col min="14610" max="14610" width="12.54296875" style="3" customWidth="1"/>
    <col min="14611" max="14848" width="8.90625" style="3" customWidth="1"/>
    <col min="14849" max="14849" width="5" style="3" customWidth="1"/>
    <col min="14850" max="14850" width="5.1796875" style="3" customWidth="1"/>
    <col min="14851" max="14851" width="5.36328125" style="3" customWidth="1"/>
    <col min="14852" max="14852" width="4.1796875" style="3" customWidth="1"/>
    <col min="14853" max="14853" width="4.6328125" style="3" customWidth="1"/>
    <col min="14854" max="14854" width="9.81640625" style="3" customWidth="1"/>
    <col min="14855" max="14855" width="3.90625" style="3" customWidth="1"/>
    <col min="14856" max="14865" width="9.08984375" style="3" customWidth="1"/>
    <col min="14866" max="14866" width="12.54296875" style="3" customWidth="1"/>
    <col min="14867" max="15104" width="8.90625" style="3" customWidth="1"/>
    <col min="15105" max="15105" width="5" style="3" customWidth="1"/>
    <col min="15106" max="15106" width="5.1796875" style="3" customWidth="1"/>
    <col min="15107" max="15107" width="5.36328125" style="3" customWidth="1"/>
    <col min="15108" max="15108" width="4.1796875" style="3" customWidth="1"/>
    <col min="15109" max="15109" width="4.6328125" style="3" customWidth="1"/>
    <col min="15110" max="15110" width="9.81640625" style="3" customWidth="1"/>
    <col min="15111" max="15111" width="3.90625" style="3" customWidth="1"/>
    <col min="15112" max="15121" width="9.08984375" style="3" customWidth="1"/>
    <col min="15122" max="15122" width="12.54296875" style="3" customWidth="1"/>
    <col min="15123" max="15360" width="8.90625" style="3" customWidth="1"/>
    <col min="15361" max="15361" width="5" style="3" customWidth="1"/>
    <col min="15362" max="15362" width="5.1796875" style="3" customWidth="1"/>
    <col min="15363" max="15363" width="5.36328125" style="3" customWidth="1"/>
    <col min="15364" max="15364" width="4.1796875" style="3" customWidth="1"/>
    <col min="15365" max="15365" width="4.6328125" style="3" customWidth="1"/>
    <col min="15366" max="15366" width="9.81640625" style="3" customWidth="1"/>
    <col min="15367" max="15367" width="3.90625" style="3" customWidth="1"/>
    <col min="15368" max="15377" width="9.08984375" style="3" customWidth="1"/>
    <col min="15378" max="15378" width="12.54296875" style="3" customWidth="1"/>
    <col min="15379" max="15616" width="8.90625" style="3" customWidth="1"/>
    <col min="15617" max="15617" width="5" style="3" customWidth="1"/>
    <col min="15618" max="15618" width="5.1796875" style="3" customWidth="1"/>
    <col min="15619" max="15619" width="5.36328125" style="3" customWidth="1"/>
    <col min="15620" max="15620" width="4.1796875" style="3" customWidth="1"/>
    <col min="15621" max="15621" width="4.6328125" style="3" customWidth="1"/>
    <col min="15622" max="15622" width="9.81640625" style="3" customWidth="1"/>
    <col min="15623" max="15623" width="3.90625" style="3" customWidth="1"/>
    <col min="15624" max="15633" width="9.08984375" style="3" customWidth="1"/>
    <col min="15634" max="15634" width="12.54296875" style="3" customWidth="1"/>
    <col min="15635" max="15872" width="8.90625" style="3" customWidth="1"/>
    <col min="15873" max="15873" width="5" style="3" customWidth="1"/>
    <col min="15874" max="15874" width="5.1796875" style="3" customWidth="1"/>
    <col min="15875" max="15875" width="5.36328125" style="3" customWidth="1"/>
    <col min="15876" max="15876" width="4.1796875" style="3" customWidth="1"/>
    <col min="15877" max="15877" width="4.6328125" style="3" customWidth="1"/>
    <col min="15878" max="15878" width="9.81640625" style="3" customWidth="1"/>
    <col min="15879" max="15879" width="3.90625" style="3" customWidth="1"/>
    <col min="15880" max="15889" width="9.08984375" style="3" customWidth="1"/>
    <col min="15890" max="15890" width="12.54296875" style="3" customWidth="1"/>
    <col min="15891" max="16128" width="8.90625" style="3" customWidth="1"/>
    <col min="16129" max="16129" width="5" style="3" customWidth="1"/>
    <col min="16130" max="16130" width="5.1796875" style="3" customWidth="1"/>
    <col min="16131" max="16131" width="5.36328125" style="3" customWidth="1"/>
    <col min="16132" max="16132" width="4.1796875" style="3" customWidth="1"/>
    <col min="16133" max="16133" width="4.6328125" style="3" customWidth="1"/>
    <col min="16134" max="16134" width="9.81640625" style="3" customWidth="1"/>
    <col min="16135" max="16135" width="3.90625" style="3" customWidth="1"/>
    <col min="16136" max="16145" width="9.08984375" style="3" customWidth="1"/>
    <col min="16146" max="16146" width="12.54296875" style="3" customWidth="1"/>
    <col min="16147" max="16384" width="8.90625" style="3" customWidth="1"/>
  </cols>
  <sheetData>
    <row r="1" spans="1:19" ht="23.4" customHeight="1" x14ac:dyDescent="0.35">
      <c r="A1" s="2"/>
      <c r="B1" s="34" t="s">
        <v>3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"/>
    </row>
    <row r="2" spans="1:19" ht="30" customHeight="1" x14ac:dyDescent="0.35">
      <c r="A2" s="2"/>
      <c r="B2" s="35" t="s">
        <v>12</v>
      </c>
      <c r="C2" s="35"/>
      <c r="D2" s="35"/>
      <c r="E2" s="35"/>
      <c r="F2" s="35"/>
      <c r="G2" s="35"/>
      <c r="H2" s="35"/>
      <c r="I2" s="35"/>
      <c r="J2" s="35"/>
      <c r="K2" s="35"/>
      <c r="L2" s="36" t="s">
        <v>28</v>
      </c>
      <c r="M2" s="36"/>
      <c r="N2" s="36"/>
      <c r="O2" s="36"/>
      <c r="P2" s="36"/>
      <c r="Q2" s="36"/>
      <c r="R2" s="2"/>
    </row>
    <row r="3" spans="1:19" ht="24.65" customHeight="1" x14ac:dyDescent="0.35">
      <c r="A3" s="2"/>
      <c r="B3" s="37" t="s">
        <v>13</v>
      </c>
      <c r="C3" s="37"/>
      <c r="D3" s="37"/>
      <c r="E3" s="38" t="s">
        <v>15</v>
      </c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2"/>
    </row>
    <row r="4" spans="1:19" ht="15.5" x14ac:dyDescent="0.35">
      <c r="A4" s="2"/>
      <c r="B4" s="2"/>
      <c r="C4" s="2"/>
      <c r="D4" s="2"/>
      <c r="E4" s="2"/>
      <c r="F4" s="2"/>
      <c r="G4" s="2"/>
      <c r="H4" s="33" t="s">
        <v>21</v>
      </c>
      <c r="I4" s="33"/>
      <c r="J4" s="33"/>
      <c r="K4" s="33"/>
      <c r="L4" s="33"/>
      <c r="M4" s="33"/>
      <c r="N4" s="33"/>
      <c r="O4" s="33"/>
      <c r="P4" s="33"/>
      <c r="Q4" s="33"/>
      <c r="R4" s="2"/>
    </row>
    <row r="5" spans="1:19" ht="31.5" x14ac:dyDescent="0.35">
      <c r="A5" s="2"/>
      <c r="B5" s="2"/>
      <c r="C5" s="31" t="s">
        <v>32</v>
      </c>
      <c r="D5" s="31"/>
      <c r="E5" s="31"/>
      <c r="F5" s="31"/>
      <c r="G5" s="31"/>
      <c r="H5" s="5" t="s">
        <v>16</v>
      </c>
      <c r="I5" s="5" t="s">
        <v>20</v>
      </c>
      <c r="J5" s="5" t="s">
        <v>31</v>
      </c>
      <c r="K5" s="5" t="s">
        <v>0</v>
      </c>
      <c r="L5" s="5" t="s">
        <v>17</v>
      </c>
      <c r="M5" s="5" t="s">
        <v>18</v>
      </c>
      <c r="N5" s="5" t="s">
        <v>1</v>
      </c>
      <c r="O5" s="5" t="s">
        <v>2</v>
      </c>
      <c r="P5" s="5" t="s">
        <v>19</v>
      </c>
      <c r="Q5" s="4" t="s">
        <v>42</v>
      </c>
      <c r="R5" s="2"/>
    </row>
    <row r="6" spans="1:19" ht="30" customHeight="1" x14ac:dyDescent="0.35">
      <c r="A6" s="2"/>
      <c r="B6" s="2"/>
      <c r="C6" s="31"/>
      <c r="D6" s="31"/>
      <c r="E6" s="31"/>
      <c r="F6" s="31"/>
      <c r="G6" s="31"/>
      <c r="H6" s="32" t="s">
        <v>30</v>
      </c>
      <c r="I6" s="32"/>
      <c r="J6" s="32"/>
      <c r="K6" s="32"/>
      <c r="L6" s="32"/>
      <c r="M6" s="32"/>
      <c r="N6" s="32"/>
      <c r="O6" s="32"/>
      <c r="P6" s="32"/>
      <c r="Q6" s="32"/>
      <c r="R6" s="2"/>
    </row>
    <row r="7" spans="1:19" x14ac:dyDescent="0.35">
      <c r="A7" s="2"/>
      <c r="B7" s="2"/>
      <c r="C7" s="28" t="s">
        <v>35</v>
      </c>
      <c r="D7" s="28"/>
      <c r="E7" s="28"/>
      <c r="F7" s="28"/>
      <c r="G7" s="6" t="s">
        <v>33</v>
      </c>
      <c r="H7" s="9">
        <v>0</v>
      </c>
      <c r="I7" s="9">
        <v>925</v>
      </c>
      <c r="J7" s="9">
        <v>16</v>
      </c>
      <c r="K7" s="9">
        <v>99</v>
      </c>
      <c r="L7" s="9">
        <v>10</v>
      </c>
      <c r="M7" s="9">
        <v>6</v>
      </c>
      <c r="N7" s="9">
        <v>5</v>
      </c>
      <c r="O7" s="9">
        <v>197</v>
      </c>
      <c r="P7" s="9">
        <v>142</v>
      </c>
      <c r="Q7" s="13">
        <v>1400</v>
      </c>
      <c r="R7" s="2"/>
      <c r="S7" s="15"/>
    </row>
    <row r="8" spans="1:19" x14ac:dyDescent="0.35">
      <c r="A8" s="2"/>
      <c r="B8" s="2"/>
      <c r="C8" s="29" t="s">
        <v>4</v>
      </c>
      <c r="D8" s="29"/>
      <c r="E8" s="29"/>
      <c r="F8" s="29"/>
      <c r="G8" s="7" t="s">
        <v>34</v>
      </c>
      <c r="H8" s="10">
        <v>0</v>
      </c>
      <c r="I8" s="10">
        <v>89</v>
      </c>
      <c r="J8" s="10">
        <v>21</v>
      </c>
      <c r="K8" s="10">
        <v>10</v>
      </c>
      <c r="L8" s="10">
        <v>0</v>
      </c>
      <c r="M8" s="10">
        <v>2</v>
      </c>
      <c r="N8" s="10">
        <v>1</v>
      </c>
      <c r="O8" s="10">
        <v>11</v>
      </c>
      <c r="P8" s="10">
        <v>17</v>
      </c>
      <c r="Q8" s="14">
        <v>151</v>
      </c>
      <c r="R8" s="2"/>
    </row>
    <row r="9" spans="1:19" x14ac:dyDescent="0.35">
      <c r="A9" s="2"/>
      <c r="B9" s="2"/>
      <c r="C9" s="28" t="s">
        <v>48</v>
      </c>
      <c r="D9" s="28"/>
      <c r="E9" s="28"/>
      <c r="F9" s="28"/>
      <c r="G9" s="6" t="s">
        <v>33</v>
      </c>
      <c r="H9" s="9">
        <v>0</v>
      </c>
      <c r="I9" s="9">
        <v>1602</v>
      </c>
      <c r="J9" s="9">
        <v>15</v>
      </c>
      <c r="K9" s="9">
        <v>279</v>
      </c>
      <c r="L9" s="9">
        <v>42</v>
      </c>
      <c r="M9" s="9">
        <v>28</v>
      </c>
      <c r="N9" s="9">
        <v>3</v>
      </c>
      <c r="O9" s="9">
        <v>277</v>
      </c>
      <c r="P9" s="9">
        <v>54</v>
      </c>
      <c r="Q9" s="13">
        <v>2300</v>
      </c>
      <c r="R9" s="2"/>
    </row>
    <row r="10" spans="1:19" x14ac:dyDescent="0.35">
      <c r="A10" s="2"/>
      <c r="B10" s="2"/>
      <c r="C10" s="29" t="s">
        <v>47</v>
      </c>
      <c r="D10" s="29"/>
      <c r="E10" s="29"/>
      <c r="F10" s="29"/>
      <c r="G10" s="7" t="s">
        <v>34</v>
      </c>
      <c r="H10" s="10">
        <v>0</v>
      </c>
      <c r="I10" s="10">
        <v>298</v>
      </c>
      <c r="J10" s="10">
        <v>11</v>
      </c>
      <c r="K10" s="10">
        <v>50</v>
      </c>
      <c r="L10" s="10">
        <v>10</v>
      </c>
      <c r="M10" s="10">
        <v>7</v>
      </c>
      <c r="N10" s="10">
        <v>6</v>
      </c>
      <c r="O10" s="10">
        <v>22</v>
      </c>
      <c r="P10" s="10">
        <v>1</v>
      </c>
      <c r="Q10" s="14">
        <v>405</v>
      </c>
      <c r="R10" s="2"/>
    </row>
    <row r="11" spans="1:19" x14ac:dyDescent="0.35">
      <c r="A11" s="2"/>
      <c r="B11" s="2"/>
      <c r="C11" s="28" t="s">
        <v>49</v>
      </c>
      <c r="D11" s="28"/>
      <c r="E11" s="28"/>
      <c r="F11" s="28"/>
      <c r="G11" s="6" t="s">
        <v>33</v>
      </c>
      <c r="H11" s="9">
        <v>0</v>
      </c>
      <c r="I11" s="9">
        <v>6</v>
      </c>
      <c r="J11" s="9">
        <v>0</v>
      </c>
      <c r="K11" s="9">
        <v>1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13">
        <v>7</v>
      </c>
      <c r="R11" s="2"/>
    </row>
    <row r="12" spans="1:19" x14ac:dyDescent="0.35">
      <c r="A12" s="2"/>
      <c r="B12" s="2"/>
      <c r="C12" s="29" t="s">
        <v>5</v>
      </c>
      <c r="D12" s="29"/>
      <c r="E12" s="29"/>
      <c r="F12" s="29"/>
      <c r="G12" s="7" t="s">
        <v>34</v>
      </c>
      <c r="H12" s="10">
        <v>1</v>
      </c>
      <c r="I12" s="10">
        <v>262</v>
      </c>
      <c r="J12" s="10">
        <v>11</v>
      </c>
      <c r="K12" s="10">
        <v>29</v>
      </c>
      <c r="L12" s="10">
        <v>0</v>
      </c>
      <c r="M12" s="10">
        <v>2</v>
      </c>
      <c r="N12" s="10">
        <v>0</v>
      </c>
      <c r="O12" s="10">
        <v>0</v>
      </c>
      <c r="P12" s="10">
        <v>0</v>
      </c>
      <c r="Q12" s="14">
        <v>305</v>
      </c>
      <c r="R12" s="2"/>
    </row>
    <row r="13" spans="1:19" x14ac:dyDescent="0.35">
      <c r="A13" s="2"/>
      <c r="B13" s="2"/>
      <c r="C13" s="28" t="s">
        <v>50</v>
      </c>
      <c r="D13" s="28"/>
      <c r="E13" s="28"/>
      <c r="F13" s="28"/>
      <c r="G13" s="6" t="s">
        <v>33</v>
      </c>
      <c r="H13" s="9">
        <v>11</v>
      </c>
      <c r="I13" s="9">
        <v>13590</v>
      </c>
      <c r="J13" s="9">
        <v>433</v>
      </c>
      <c r="K13" s="9">
        <v>2007</v>
      </c>
      <c r="L13" s="9">
        <v>302</v>
      </c>
      <c r="M13" s="9">
        <v>76</v>
      </c>
      <c r="N13" s="9">
        <v>233</v>
      </c>
      <c r="O13" s="9">
        <v>346</v>
      </c>
      <c r="P13" s="9">
        <v>1240</v>
      </c>
      <c r="Q13" s="13">
        <v>18238</v>
      </c>
      <c r="R13" s="2"/>
    </row>
    <row r="14" spans="1:19" x14ac:dyDescent="0.35">
      <c r="A14" s="2"/>
      <c r="B14" s="2"/>
      <c r="C14" s="29" t="s">
        <v>6</v>
      </c>
      <c r="D14" s="29"/>
      <c r="E14" s="29"/>
      <c r="F14" s="29"/>
      <c r="G14" s="7" t="s">
        <v>34</v>
      </c>
      <c r="H14" s="10">
        <v>0</v>
      </c>
      <c r="I14" s="10">
        <v>3333</v>
      </c>
      <c r="J14" s="10">
        <v>298</v>
      </c>
      <c r="K14" s="10">
        <v>454</v>
      </c>
      <c r="L14" s="10">
        <v>67</v>
      </c>
      <c r="M14" s="10">
        <v>16</v>
      </c>
      <c r="N14" s="10">
        <v>30</v>
      </c>
      <c r="O14" s="10">
        <v>127</v>
      </c>
      <c r="P14" s="10">
        <v>84</v>
      </c>
      <c r="Q14" s="14">
        <v>4409</v>
      </c>
      <c r="R14" s="2"/>
    </row>
    <row r="15" spans="1:19" x14ac:dyDescent="0.35">
      <c r="A15" s="2"/>
      <c r="B15" s="2"/>
      <c r="C15" s="28" t="s">
        <v>51</v>
      </c>
      <c r="D15" s="28"/>
      <c r="E15" s="28"/>
      <c r="F15" s="28"/>
      <c r="G15" s="6" t="s">
        <v>33</v>
      </c>
      <c r="H15" s="9">
        <v>0</v>
      </c>
      <c r="I15" s="9">
        <v>108</v>
      </c>
      <c r="J15" s="9">
        <v>0</v>
      </c>
      <c r="K15" s="9">
        <v>15</v>
      </c>
      <c r="L15" s="9">
        <v>1</v>
      </c>
      <c r="M15" s="9">
        <v>0</v>
      </c>
      <c r="N15" s="9">
        <v>0</v>
      </c>
      <c r="O15" s="9">
        <v>0</v>
      </c>
      <c r="P15" s="9">
        <v>0</v>
      </c>
      <c r="Q15" s="13">
        <v>124</v>
      </c>
      <c r="R15" s="2"/>
    </row>
    <row r="16" spans="1:19" x14ac:dyDescent="0.35">
      <c r="A16" s="2"/>
      <c r="B16" s="2"/>
      <c r="C16" s="29" t="s">
        <v>7</v>
      </c>
      <c r="D16" s="29"/>
      <c r="E16" s="29"/>
      <c r="F16" s="29"/>
      <c r="G16" s="7" t="s">
        <v>34</v>
      </c>
      <c r="H16" s="10">
        <v>0</v>
      </c>
      <c r="I16" s="10">
        <v>1244</v>
      </c>
      <c r="J16" s="10">
        <v>56</v>
      </c>
      <c r="K16" s="10">
        <v>53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4">
        <v>1353</v>
      </c>
      <c r="R16" s="2"/>
    </row>
    <row r="17" spans="1:19" x14ac:dyDescent="0.35">
      <c r="A17" s="2"/>
      <c r="B17" s="2"/>
      <c r="C17" s="28" t="s">
        <v>52</v>
      </c>
      <c r="D17" s="28"/>
      <c r="E17" s="28"/>
      <c r="F17" s="28"/>
      <c r="G17" s="6" t="s">
        <v>33</v>
      </c>
      <c r="H17" s="9">
        <v>3</v>
      </c>
      <c r="I17" s="9">
        <v>2598</v>
      </c>
      <c r="J17" s="9">
        <v>7</v>
      </c>
      <c r="K17" s="9">
        <v>421</v>
      </c>
      <c r="L17" s="9">
        <v>103</v>
      </c>
      <c r="M17" s="9">
        <v>32</v>
      </c>
      <c r="N17" s="9">
        <v>189</v>
      </c>
      <c r="O17" s="9">
        <v>0</v>
      </c>
      <c r="P17" s="9">
        <v>0</v>
      </c>
      <c r="Q17" s="13">
        <v>3353</v>
      </c>
      <c r="R17" s="2"/>
    </row>
    <row r="18" spans="1:19" x14ac:dyDescent="0.35">
      <c r="A18" s="2"/>
      <c r="B18" s="2"/>
      <c r="C18" s="29" t="s">
        <v>8</v>
      </c>
      <c r="D18" s="29"/>
      <c r="E18" s="29"/>
      <c r="F18" s="29"/>
      <c r="G18" s="7" t="s">
        <v>34</v>
      </c>
      <c r="H18" s="10">
        <v>1</v>
      </c>
      <c r="I18" s="10">
        <v>1778</v>
      </c>
      <c r="J18" s="10">
        <v>28</v>
      </c>
      <c r="K18" s="10">
        <v>324</v>
      </c>
      <c r="L18" s="10">
        <v>155</v>
      </c>
      <c r="M18" s="10">
        <v>25</v>
      </c>
      <c r="N18" s="10">
        <v>153</v>
      </c>
      <c r="O18" s="10">
        <v>0</v>
      </c>
      <c r="P18" s="10">
        <v>0</v>
      </c>
      <c r="Q18" s="14">
        <v>2464</v>
      </c>
      <c r="R18" s="2"/>
    </row>
    <row r="19" spans="1:19" x14ac:dyDescent="0.35">
      <c r="A19" s="2"/>
      <c r="B19" s="2"/>
      <c r="C19" s="28" t="s">
        <v>55</v>
      </c>
      <c r="D19" s="28"/>
      <c r="E19" s="28"/>
      <c r="F19" s="28"/>
      <c r="G19" s="6" t="s">
        <v>33</v>
      </c>
      <c r="H19" s="9">
        <v>1</v>
      </c>
      <c r="I19" s="9">
        <v>273</v>
      </c>
      <c r="J19" s="9">
        <v>3</v>
      </c>
      <c r="K19" s="9">
        <v>58</v>
      </c>
      <c r="L19" s="9">
        <v>5</v>
      </c>
      <c r="M19" s="9">
        <v>3</v>
      </c>
      <c r="N19" s="9">
        <v>1</v>
      </c>
      <c r="O19" s="9">
        <v>140</v>
      </c>
      <c r="P19" s="9">
        <v>24</v>
      </c>
      <c r="Q19" s="13">
        <v>508</v>
      </c>
      <c r="R19" s="2"/>
    </row>
    <row r="20" spans="1:19" x14ac:dyDescent="0.35">
      <c r="A20" s="2"/>
      <c r="B20" s="2"/>
      <c r="C20" s="29" t="s">
        <v>9</v>
      </c>
      <c r="D20" s="29"/>
      <c r="E20" s="29"/>
      <c r="F20" s="29"/>
      <c r="G20" s="7" t="s">
        <v>34</v>
      </c>
      <c r="H20" s="10">
        <v>1</v>
      </c>
      <c r="I20" s="10">
        <v>455</v>
      </c>
      <c r="J20" s="10">
        <v>1</v>
      </c>
      <c r="K20" s="10">
        <v>104</v>
      </c>
      <c r="L20" s="10">
        <v>29</v>
      </c>
      <c r="M20" s="10">
        <v>10</v>
      </c>
      <c r="N20" s="10">
        <v>2</v>
      </c>
      <c r="O20" s="10">
        <v>19</v>
      </c>
      <c r="P20" s="10">
        <v>4</v>
      </c>
      <c r="Q20" s="14">
        <v>625</v>
      </c>
      <c r="R20" s="2"/>
    </row>
    <row r="21" spans="1:19" x14ac:dyDescent="0.35">
      <c r="A21" s="2"/>
      <c r="B21" s="2"/>
      <c r="C21" s="28" t="s">
        <v>53</v>
      </c>
      <c r="D21" s="28"/>
      <c r="E21" s="28"/>
      <c r="F21" s="28"/>
      <c r="G21" s="6" t="s">
        <v>33</v>
      </c>
      <c r="H21" s="9">
        <v>1</v>
      </c>
      <c r="I21" s="9">
        <v>292</v>
      </c>
      <c r="J21" s="9">
        <v>12</v>
      </c>
      <c r="K21" s="9">
        <v>44</v>
      </c>
      <c r="L21" s="9">
        <v>14</v>
      </c>
      <c r="M21" s="9">
        <v>6</v>
      </c>
      <c r="N21" s="9">
        <v>37</v>
      </c>
      <c r="O21" s="9">
        <v>102</v>
      </c>
      <c r="P21" s="9">
        <v>23</v>
      </c>
      <c r="Q21" s="13">
        <v>531</v>
      </c>
      <c r="R21" s="2"/>
    </row>
    <row r="22" spans="1:19" x14ac:dyDescent="0.35">
      <c r="A22" s="2"/>
      <c r="B22" s="2"/>
      <c r="C22" s="29" t="s">
        <v>36</v>
      </c>
      <c r="D22" s="29"/>
      <c r="E22" s="29"/>
      <c r="F22" s="29"/>
      <c r="G22" s="7" t="s">
        <v>34</v>
      </c>
      <c r="H22" s="10">
        <v>4</v>
      </c>
      <c r="I22" s="10">
        <v>2543</v>
      </c>
      <c r="J22" s="10">
        <v>21</v>
      </c>
      <c r="K22" s="10">
        <v>364</v>
      </c>
      <c r="L22" s="10">
        <v>63</v>
      </c>
      <c r="M22" s="10">
        <v>20</v>
      </c>
      <c r="N22" s="10">
        <v>78</v>
      </c>
      <c r="O22" s="10">
        <v>7</v>
      </c>
      <c r="P22" s="10">
        <v>2</v>
      </c>
      <c r="Q22" s="14">
        <v>3102</v>
      </c>
      <c r="R22" s="2"/>
    </row>
    <row r="23" spans="1:19" x14ac:dyDescent="0.35">
      <c r="A23" s="2"/>
      <c r="B23" s="2"/>
      <c r="C23" s="28" t="s">
        <v>37</v>
      </c>
      <c r="D23" s="28"/>
      <c r="E23" s="28"/>
      <c r="F23" s="28"/>
      <c r="G23" s="6" t="s">
        <v>33</v>
      </c>
      <c r="H23" s="9">
        <v>3</v>
      </c>
      <c r="I23" s="9">
        <v>3000</v>
      </c>
      <c r="J23" s="9">
        <v>11</v>
      </c>
      <c r="K23" s="9">
        <v>424</v>
      </c>
      <c r="L23" s="9">
        <v>41</v>
      </c>
      <c r="M23" s="9">
        <v>11</v>
      </c>
      <c r="N23" s="9">
        <v>0</v>
      </c>
      <c r="O23" s="9">
        <v>2</v>
      </c>
      <c r="P23" s="9">
        <v>2</v>
      </c>
      <c r="Q23" s="13">
        <v>3494</v>
      </c>
      <c r="R23" s="2"/>
    </row>
    <row r="24" spans="1:19" x14ac:dyDescent="0.35">
      <c r="A24" s="2"/>
      <c r="B24" s="2"/>
      <c r="C24" s="29" t="s">
        <v>10</v>
      </c>
      <c r="D24" s="29"/>
      <c r="E24" s="29"/>
      <c r="F24" s="29"/>
      <c r="G24" s="7" t="s">
        <v>34</v>
      </c>
      <c r="H24" s="10">
        <v>0</v>
      </c>
      <c r="I24" s="10">
        <v>258</v>
      </c>
      <c r="J24" s="10">
        <v>9</v>
      </c>
      <c r="K24" s="10">
        <v>32</v>
      </c>
      <c r="L24" s="10">
        <v>9</v>
      </c>
      <c r="M24" s="10">
        <v>1</v>
      </c>
      <c r="N24" s="10">
        <v>0</v>
      </c>
      <c r="O24" s="10">
        <v>1</v>
      </c>
      <c r="P24" s="10">
        <v>0</v>
      </c>
      <c r="Q24" s="14">
        <v>310</v>
      </c>
      <c r="R24" s="2"/>
    </row>
    <row r="25" spans="1:19" x14ac:dyDescent="0.35">
      <c r="A25" s="2"/>
      <c r="B25" s="2"/>
      <c r="C25" s="28" t="s">
        <v>38</v>
      </c>
      <c r="D25" s="28"/>
      <c r="E25" s="28"/>
      <c r="F25" s="28"/>
      <c r="G25" s="6" t="s">
        <v>33</v>
      </c>
      <c r="H25" s="9">
        <v>0</v>
      </c>
      <c r="I25" s="9">
        <v>1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13">
        <v>1</v>
      </c>
      <c r="R25" s="2"/>
    </row>
    <row r="26" spans="1:19" x14ac:dyDescent="0.35">
      <c r="A26" s="2"/>
      <c r="B26" s="2"/>
      <c r="C26" s="29" t="s">
        <v>11</v>
      </c>
      <c r="D26" s="29"/>
      <c r="E26" s="29"/>
      <c r="F26" s="29"/>
      <c r="G26" s="7" t="s">
        <v>34</v>
      </c>
      <c r="H26" s="10">
        <v>1</v>
      </c>
      <c r="I26" s="10">
        <v>459</v>
      </c>
      <c r="J26" s="10">
        <v>116</v>
      </c>
      <c r="K26" s="10">
        <v>179</v>
      </c>
      <c r="L26" s="10">
        <v>27</v>
      </c>
      <c r="M26" s="10">
        <v>55</v>
      </c>
      <c r="N26" s="10">
        <v>12</v>
      </c>
      <c r="O26" s="10">
        <v>36</v>
      </c>
      <c r="P26" s="10">
        <v>3</v>
      </c>
      <c r="Q26" s="14">
        <v>888</v>
      </c>
      <c r="R26" s="2"/>
    </row>
    <row r="27" spans="1:19" ht="14.4" customHeight="1" x14ac:dyDescent="0.35">
      <c r="A27" s="2"/>
      <c r="B27" s="2"/>
      <c r="C27" s="30" t="s">
        <v>54</v>
      </c>
      <c r="D27" s="30"/>
      <c r="E27" s="30"/>
      <c r="F27" s="30"/>
      <c r="G27" s="6" t="s">
        <v>33</v>
      </c>
      <c r="H27" s="13">
        <f>+H7+H9+H11+H13+H15+H17+H19+H21+H23+H25</f>
        <v>19</v>
      </c>
      <c r="I27" s="13">
        <f t="shared" ref="I27:Q28" si="0">+I7+I9+I11+I13+I15+I17+I19+I21+I23+I25</f>
        <v>22395</v>
      </c>
      <c r="J27" s="13">
        <f t="shared" si="0"/>
        <v>497</v>
      </c>
      <c r="K27" s="13">
        <f t="shared" si="0"/>
        <v>3348</v>
      </c>
      <c r="L27" s="13">
        <f t="shared" si="0"/>
        <v>518</v>
      </c>
      <c r="M27" s="13">
        <f t="shared" si="0"/>
        <v>162</v>
      </c>
      <c r="N27" s="13">
        <f t="shared" si="0"/>
        <v>468</v>
      </c>
      <c r="O27" s="13">
        <f t="shared" si="0"/>
        <v>1064</v>
      </c>
      <c r="P27" s="13">
        <f t="shared" si="0"/>
        <v>1485</v>
      </c>
      <c r="Q27" s="13">
        <f t="shared" si="0"/>
        <v>29956</v>
      </c>
      <c r="S27" s="15"/>
    </row>
    <row r="28" spans="1:19" ht="14.4" customHeight="1" x14ac:dyDescent="0.35">
      <c r="A28" s="2"/>
      <c r="B28" s="2"/>
      <c r="C28" s="27" t="s">
        <v>46</v>
      </c>
      <c r="D28" s="27"/>
      <c r="E28" s="27"/>
      <c r="F28" s="27"/>
      <c r="G28" s="7" t="s">
        <v>34</v>
      </c>
      <c r="H28" s="14">
        <f>+H8+H10+H12+H14+H16+H18+H20+H22+H24+H26</f>
        <v>8</v>
      </c>
      <c r="I28" s="14">
        <f t="shared" si="0"/>
        <v>10719</v>
      </c>
      <c r="J28" s="14">
        <f t="shared" si="0"/>
        <v>572</v>
      </c>
      <c r="K28" s="14">
        <f t="shared" si="0"/>
        <v>1599</v>
      </c>
      <c r="L28" s="14">
        <f t="shared" si="0"/>
        <v>360</v>
      </c>
      <c r="M28" s="14">
        <f t="shared" si="0"/>
        <v>138</v>
      </c>
      <c r="N28" s="14">
        <f t="shared" si="0"/>
        <v>282</v>
      </c>
      <c r="O28" s="14">
        <f t="shared" si="0"/>
        <v>223</v>
      </c>
      <c r="P28" s="14">
        <f t="shared" si="0"/>
        <v>111</v>
      </c>
      <c r="Q28" s="14">
        <f t="shared" si="0"/>
        <v>14012</v>
      </c>
      <c r="R28" s="2"/>
      <c r="S28" s="15"/>
    </row>
    <row r="29" spans="1:19" ht="14.4" customHeight="1" x14ac:dyDescent="0.35">
      <c r="A29" s="2"/>
      <c r="B29" s="2"/>
      <c r="C29" s="19" t="s">
        <v>41</v>
      </c>
      <c r="D29" s="20" t="s">
        <v>39</v>
      </c>
      <c r="E29" s="20"/>
      <c r="F29" s="21" t="s">
        <v>43</v>
      </c>
      <c r="G29" s="22"/>
      <c r="H29" s="11">
        <v>121</v>
      </c>
      <c r="I29" s="11">
        <v>52572</v>
      </c>
      <c r="J29" s="11">
        <v>2412</v>
      </c>
      <c r="K29" s="11">
        <v>4191</v>
      </c>
      <c r="L29" s="11">
        <v>579</v>
      </c>
      <c r="M29" s="11">
        <v>255</v>
      </c>
      <c r="N29" s="11">
        <v>874</v>
      </c>
      <c r="O29" s="11">
        <v>2575</v>
      </c>
      <c r="P29" s="11">
        <v>2221</v>
      </c>
      <c r="Q29" s="16">
        <v>65800</v>
      </c>
      <c r="R29" s="2"/>
    </row>
    <row r="30" spans="1:19" ht="14.4" customHeight="1" x14ac:dyDescent="0.35">
      <c r="A30" s="2"/>
      <c r="B30" s="2"/>
      <c r="C30" s="19"/>
      <c r="D30" s="20"/>
      <c r="E30" s="20"/>
      <c r="F30" s="23" t="s">
        <v>44</v>
      </c>
      <c r="G30" s="24"/>
      <c r="H30" s="12">
        <v>8</v>
      </c>
      <c r="I30" s="12">
        <v>6972</v>
      </c>
      <c r="J30" s="12">
        <v>408</v>
      </c>
      <c r="K30" s="12">
        <v>997</v>
      </c>
      <c r="L30" s="12">
        <v>187</v>
      </c>
      <c r="M30" s="12">
        <v>68</v>
      </c>
      <c r="N30" s="12">
        <v>135</v>
      </c>
      <c r="O30" s="12">
        <v>167</v>
      </c>
      <c r="P30" s="12">
        <v>58</v>
      </c>
      <c r="Q30" s="17">
        <v>9000</v>
      </c>
      <c r="R30" s="2"/>
    </row>
    <row r="31" spans="1:19" ht="14.4" customHeight="1" x14ac:dyDescent="0.35">
      <c r="A31" s="2"/>
      <c r="B31" s="2"/>
      <c r="C31" s="19"/>
      <c r="D31" s="20"/>
      <c r="E31" s="20"/>
      <c r="F31" s="25" t="s">
        <v>45</v>
      </c>
      <c r="G31" s="26"/>
      <c r="H31" s="8">
        <v>6.2</v>
      </c>
      <c r="I31" s="8">
        <v>11.71</v>
      </c>
      <c r="J31" s="8">
        <v>14.47</v>
      </c>
      <c r="K31" s="8">
        <v>19.22</v>
      </c>
      <c r="L31" s="8">
        <v>24.41</v>
      </c>
      <c r="M31" s="8">
        <v>21.05</v>
      </c>
      <c r="N31" s="8">
        <v>13.38</v>
      </c>
      <c r="O31" s="8">
        <v>6.09</v>
      </c>
      <c r="P31" s="8">
        <v>2.54</v>
      </c>
      <c r="Q31" s="18">
        <v>12.03</v>
      </c>
      <c r="R31" s="2"/>
    </row>
    <row r="32" spans="1:19" ht="14.4" customHeight="1" x14ac:dyDescent="0.35">
      <c r="A32" s="2"/>
      <c r="B32" s="2"/>
      <c r="C32" s="19"/>
      <c r="D32" s="20" t="s">
        <v>40</v>
      </c>
      <c r="E32" s="20"/>
      <c r="F32" s="21" t="s">
        <v>43</v>
      </c>
      <c r="G32" s="22"/>
      <c r="H32" s="11">
        <v>8</v>
      </c>
      <c r="I32" s="11">
        <v>6685</v>
      </c>
      <c r="J32" s="11">
        <v>382</v>
      </c>
      <c r="K32" s="11">
        <v>934</v>
      </c>
      <c r="L32" s="11">
        <v>176</v>
      </c>
      <c r="M32" s="11">
        <v>66</v>
      </c>
      <c r="N32" s="11">
        <v>122</v>
      </c>
      <c r="O32" s="11">
        <v>137</v>
      </c>
      <c r="P32" s="11">
        <v>52</v>
      </c>
      <c r="Q32" s="16">
        <v>8562</v>
      </c>
      <c r="R32" s="2"/>
    </row>
    <row r="33" spans="1:18" ht="14.4" customHeight="1" x14ac:dyDescent="0.35">
      <c r="A33" s="2"/>
      <c r="B33" s="2"/>
      <c r="C33" s="19"/>
      <c r="D33" s="20"/>
      <c r="E33" s="20"/>
      <c r="F33" s="23" t="s">
        <v>44</v>
      </c>
      <c r="G33" s="24"/>
      <c r="H33" s="12">
        <v>0</v>
      </c>
      <c r="I33" s="12">
        <v>39</v>
      </c>
      <c r="J33" s="12">
        <v>4</v>
      </c>
      <c r="K33" s="12">
        <v>5</v>
      </c>
      <c r="L33" s="12">
        <v>6</v>
      </c>
      <c r="M33" s="12">
        <v>0</v>
      </c>
      <c r="N33" s="12">
        <v>1</v>
      </c>
      <c r="O33" s="12">
        <v>0</v>
      </c>
      <c r="P33" s="12">
        <v>0</v>
      </c>
      <c r="Q33" s="17">
        <v>55</v>
      </c>
      <c r="R33" s="2"/>
    </row>
    <row r="34" spans="1:18" ht="14.4" customHeight="1" x14ac:dyDescent="0.35">
      <c r="A34" s="2"/>
      <c r="B34" s="2"/>
      <c r="C34" s="19"/>
      <c r="D34" s="20"/>
      <c r="E34" s="20"/>
      <c r="F34" s="25" t="s">
        <v>45</v>
      </c>
      <c r="G34" s="26"/>
      <c r="H34" s="8">
        <v>0</v>
      </c>
      <c r="I34" s="8">
        <v>0.57999999999999996</v>
      </c>
      <c r="J34" s="8">
        <v>1.04</v>
      </c>
      <c r="K34" s="8">
        <v>0.53</v>
      </c>
      <c r="L34" s="8">
        <v>3.3</v>
      </c>
      <c r="M34" s="8">
        <v>0</v>
      </c>
      <c r="N34" s="8">
        <v>0.81</v>
      </c>
      <c r="O34" s="8">
        <v>0</v>
      </c>
      <c r="P34" s="8">
        <v>0</v>
      </c>
      <c r="Q34" s="18">
        <v>0.64</v>
      </c>
      <c r="R34" s="2"/>
    </row>
  </sheetData>
  <mergeCells count="39">
    <mergeCell ref="H4:Q4"/>
    <mergeCell ref="B1:Q1"/>
    <mergeCell ref="B2:K2"/>
    <mergeCell ref="L2:Q2"/>
    <mergeCell ref="B3:D3"/>
    <mergeCell ref="E3:Q3"/>
    <mergeCell ref="C16:F16"/>
    <mergeCell ref="C5:G6"/>
    <mergeCell ref="H6:Q6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28:F28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9:C34"/>
    <mergeCell ref="D29:E31"/>
    <mergeCell ref="F29:G29"/>
    <mergeCell ref="F30:G30"/>
    <mergeCell ref="F31:G31"/>
    <mergeCell ref="D32:E34"/>
    <mergeCell ref="F32:G32"/>
    <mergeCell ref="F33:G33"/>
    <mergeCell ref="F34:G34"/>
  </mergeCells>
  <pageMargins left="0.7" right="0.7" top="0.75" bottom="0.75" header="0.3" footer="0.3"/>
  <pageSetup paperSize="9" scale="8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861bcd-4a20-4aeb-bfa4-89a3e76eb403" xsi:nil="true"/>
    <lcf76f155ced4ddcb4097134ff3c332f xmlns="778e0057-c7ad-4ed9-b441-c007386f8a7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DBB0CD1F713428EE54A65459F811E" ma:contentTypeVersion="18" ma:contentTypeDescription="Crear nuevo documento." ma:contentTypeScope="" ma:versionID="482c74e09cb8350e56108dd91fcb68ec">
  <xsd:schema xmlns:xsd="http://www.w3.org/2001/XMLSchema" xmlns:xs="http://www.w3.org/2001/XMLSchema" xmlns:p="http://schemas.microsoft.com/office/2006/metadata/properties" xmlns:ns2="778e0057-c7ad-4ed9-b441-c007386f8a72" xmlns:ns3="a0861bcd-4a20-4aeb-bfa4-89a3e76eb403" targetNamespace="http://schemas.microsoft.com/office/2006/metadata/properties" ma:root="true" ma:fieldsID="6b938eccdf41a414ad6e6da0885db36e" ns2:_="" ns3:_="">
    <xsd:import namespace="778e0057-c7ad-4ed9-b441-c007386f8a72"/>
    <xsd:import namespace="a0861bcd-4a20-4aeb-bfa4-89a3e76eb4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e0057-c7ad-4ed9-b441-c007386f8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61bcd-4a20-4aeb-bfa4-89a3e76eb40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b441326-c398-4225-8940-242f2af954a9}" ma:internalName="TaxCatchAll" ma:showField="CatchAllData" ma:web="a0861bcd-4a20-4aeb-bfa4-89a3e76eb4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05A1DE-2E85-4E1A-9E41-F517002685C0}">
  <ds:schemaRefs>
    <ds:schemaRef ds:uri="http://schemas.microsoft.com/office/2006/metadata/properties"/>
    <ds:schemaRef ds:uri="http://schemas.microsoft.com/office/infopath/2007/PartnerControls"/>
    <ds:schemaRef ds:uri="a0861bcd-4a20-4aeb-bfa4-89a3e76eb403"/>
    <ds:schemaRef ds:uri="778e0057-c7ad-4ed9-b441-c007386f8a72"/>
  </ds:schemaRefs>
</ds:datastoreItem>
</file>

<file path=customXml/itemProps2.xml><?xml version="1.0" encoding="utf-8"?>
<ds:datastoreItem xmlns:ds="http://schemas.openxmlformats.org/officeDocument/2006/customXml" ds:itemID="{B6DC29F0-FD59-4F21-B174-A6803B9DD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95D511-BCA8-49A0-A521-7404767B3B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e0057-c7ad-4ed9-b441-c007386f8a72"/>
    <ds:schemaRef ds:uri="a0861bcd-4a20-4aeb-bfa4-89a3e76eb4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ARA_2025</vt:lpstr>
      <vt:lpstr>ARA_2024</vt:lpstr>
      <vt:lpstr>ARA_2023</vt:lpstr>
      <vt:lpstr>ARA_2022</vt:lpstr>
      <vt:lpstr>ARA_2021</vt:lpstr>
      <vt:lpstr>ARA_2020</vt:lpstr>
      <vt:lpstr>ARA_2019</vt:lpstr>
      <vt:lpstr>ARA_2018</vt:lpstr>
      <vt:lpstr>ARA_2017</vt:lpstr>
      <vt:lpstr>ARA_2016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Barbero Egido, Carlos</cp:lastModifiedBy>
  <cp:lastPrinted>2025-02-19T13:37:59Z</cp:lastPrinted>
  <dcterms:created xsi:type="dcterms:W3CDTF">2025-02-17T13:06:11Z</dcterms:created>
  <dcterms:modified xsi:type="dcterms:W3CDTF">2026-02-18T08:50:00Z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0x010100B36DBB0CD1F713428EE54A65459F811E</vt:lpwstr>
  </property>
  <property fmtid="{D5CDD505-2E9C-101B-9397-08002B2CF9AE}" pid="3" name="MediaServiceImageTags">
    <vt:lpwstr/>
  </property>
</Properties>
</file>