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rgano_Estadistico\AES\2024\Publicación\"/>
    </mc:Choice>
  </mc:AlternateContent>
  <bookViews>
    <workbookView xWindow="-120" yWindow="-120" windowWidth="29040" windowHeight="15840"/>
  </bookViews>
  <sheets>
    <sheet name="ÍNDICE" sheetId="55" r:id="rId1"/>
    <sheet name="T1" sheetId="27" r:id="rId2"/>
    <sheet name="T2" sheetId="33" r:id="rId3"/>
    <sheet name="T3" sheetId="56" r:id="rId4"/>
    <sheet name="T4" sheetId="36" r:id="rId5"/>
    <sheet name="T5" sheetId="38" r:id="rId6"/>
    <sheet name="T6" sheetId="39" r:id="rId7"/>
    <sheet name="T7" sheetId="41" r:id="rId8"/>
    <sheet name="T8" sheetId="42" r:id="rId9"/>
    <sheet name="T9" sheetId="44" r:id="rId10"/>
    <sheet name="T10" sheetId="45" r:id="rId11"/>
    <sheet name="T11" sheetId="47" r:id="rId12"/>
    <sheet name="T12" sheetId="50" r:id="rId13"/>
    <sheet name="T13" sheetId="52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27" l="1"/>
  <c r="H50" i="27"/>
  <c r="G50" i="27"/>
  <c r="I49" i="27"/>
  <c r="H49" i="27"/>
  <c r="G49" i="27"/>
  <c r="I48" i="27"/>
  <c r="H48" i="27"/>
  <c r="G48" i="27"/>
  <c r="I47" i="27"/>
  <c r="H47" i="27"/>
  <c r="G47" i="27"/>
  <c r="I46" i="27"/>
  <c r="H46" i="27"/>
  <c r="G46" i="27"/>
  <c r="I45" i="27"/>
  <c r="H45" i="27"/>
  <c r="G45" i="27"/>
  <c r="I44" i="27"/>
  <c r="H44" i="27"/>
  <c r="G44" i="27"/>
  <c r="I43" i="27"/>
  <c r="H43" i="27"/>
  <c r="G43" i="27"/>
  <c r="I42" i="27"/>
  <c r="H42" i="27"/>
  <c r="G42" i="27"/>
  <c r="I41" i="27"/>
  <c r="H41" i="27"/>
  <c r="G41" i="27"/>
  <c r="I40" i="27"/>
  <c r="H40" i="27"/>
  <c r="G40" i="27"/>
  <c r="I39" i="27"/>
  <c r="H39" i="27"/>
  <c r="G39" i="27"/>
  <c r="I38" i="27"/>
  <c r="H38" i="27"/>
  <c r="G38" i="27"/>
  <c r="I37" i="27"/>
  <c r="H37" i="27"/>
  <c r="G37" i="27"/>
  <c r="I36" i="27"/>
  <c r="H36" i="27"/>
  <c r="G36" i="27"/>
  <c r="I35" i="27"/>
  <c r="H35" i="27"/>
  <c r="G35" i="27"/>
  <c r="I34" i="27"/>
  <c r="H34" i="27"/>
  <c r="G34" i="27"/>
  <c r="I33" i="27"/>
  <c r="H33" i="27"/>
  <c r="G33" i="27"/>
  <c r="I32" i="27"/>
  <c r="H32" i="27"/>
  <c r="G32" i="27"/>
  <c r="I31" i="27"/>
  <c r="H31" i="27"/>
  <c r="G31" i="27"/>
  <c r="I30" i="27"/>
  <c r="H30" i="27"/>
  <c r="G30" i="27"/>
  <c r="I29" i="27"/>
  <c r="H29" i="27"/>
  <c r="G29" i="27"/>
  <c r="I28" i="27"/>
  <c r="H28" i="27"/>
  <c r="G28" i="27"/>
  <c r="I27" i="27"/>
  <c r="H27" i="27"/>
  <c r="G27" i="27"/>
  <c r="I26" i="27"/>
  <c r="H26" i="27"/>
  <c r="G26" i="27"/>
  <c r="I25" i="27"/>
  <c r="H25" i="27"/>
  <c r="G25" i="27"/>
  <c r="I24" i="27"/>
  <c r="H24" i="27"/>
  <c r="G24" i="27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5" i="27"/>
  <c r="H15" i="27"/>
  <c r="G15" i="27"/>
  <c r="I14" i="27"/>
  <c r="H14" i="27"/>
  <c r="G14" i="27"/>
  <c r="I13" i="27"/>
  <c r="H13" i="27"/>
  <c r="G13" i="27"/>
  <c r="I12" i="27"/>
  <c r="H12" i="27"/>
  <c r="G12" i="27"/>
  <c r="I11" i="27"/>
  <c r="H11" i="27"/>
  <c r="G1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K8" i="27"/>
  <c r="J8" i="27"/>
  <c r="I8" i="27"/>
  <c r="H8" i="27"/>
  <c r="G8" i="27"/>
  <c r="F8" i="27"/>
  <c r="C8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K11" i="27"/>
  <c r="J11" i="27"/>
  <c r="K50" i="27"/>
  <c r="J50" i="27"/>
  <c r="K49" i="27"/>
  <c r="J49" i="27"/>
  <c r="K48" i="27"/>
  <c r="J48" i="27"/>
  <c r="K47" i="27"/>
  <c r="J47" i="27"/>
  <c r="K46" i="27"/>
  <c r="J46" i="27"/>
  <c r="K45" i="27"/>
  <c r="J45" i="27"/>
  <c r="K44" i="27"/>
  <c r="J44" i="27"/>
  <c r="K43" i="27"/>
  <c r="J43" i="27"/>
  <c r="K42" i="27"/>
  <c r="J42" i="27"/>
  <c r="K41" i="27"/>
  <c r="J41" i="27"/>
  <c r="K40" i="27"/>
  <c r="J40" i="27"/>
  <c r="K39" i="27"/>
  <c r="J39" i="27"/>
  <c r="K38" i="27"/>
  <c r="J38" i="27"/>
  <c r="K37" i="27"/>
  <c r="J37" i="27"/>
  <c r="K36" i="27"/>
  <c r="J36" i="27"/>
  <c r="K35" i="27"/>
  <c r="J35" i="27"/>
  <c r="K34" i="27"/>
  <c r="J34" i="27"/>
  <c r="K33" i="27"/>
  <c r="J33" i="27"/>
  <c r="K32" i="27"/>
  <c r="J32" i="27"/>
  <c r="K31" i="27"/>
  <c r="J31" i="27"/>
  <c r="K30" i="27"/>
  <c r="J30" i="27"/>
  <c r="K29" i="27"/>
  <c r="J29" i="27"/>
  <c r="K28" i="27"/>
  <c r="J28" i="27"/>
  <c r="K27" i="27"/>
  <c r="J27" i="27"/>
  <c r="K26" i="27"/>
  <c r="J26" i="27"/>
  <c r="K25" i="27"/>
  <c r="J25" i="27"/>
  <c r="K24" i="27"/>
  <c r="J24" i="27"/>
  <c r="K23" i="27"/>
  <c r="J23" i="27"/>
  <c r="K22" i="27"/>
  <c r="J22" i="27"/>
  <c r="K21" i="27"/>
  <c r="J21" i="27"/>
  <c r="K20" i="27"/>
  <c r="J20" i="27"/>
  <c r="K19" i="27"/>
  <c r="J19" i="27"/>
  <c r="K18" i="27"/>
  <c r="J18" i="27"/>
  <c r="K17" i="27"/>
  <c r="J17" i="27"/>
  <c r="K16" i="27"/>
  <c r="J16" i="27"/>
  <c r="K15" i="27"/>
  <c r="J15" i="27"/>
  <c r="K14" i="27"/>
  <c r="J14" i="27"/>
  <c r="K13" i="27"/>
  <c r="J13" i="27"/>
  <c r="K12" i="27"/>
  <c r="J12" i="27"/>
  <c r="C6" i="52" l="1"/>
  <c r="C7" i="52"/>
  <c r="C8" i="52"/>
  <c r="C9" i="52"/>
  <c r="C10" i="52"/>
  <c r="C11" i="52"/>
  <c r="C12" i="52"/>
  <c r="C13" i="52"/>
  <c r="C14" i="52"/>
  <c r="C15" i="52"/>
  <c r="C16" i="52"/>
  <c r="C17" i="52"/>
  <c r="C18" i="52"/>
  <c r="C19" i="52"/>
  <c r="C5" i="52"/>
  <c r="K6" i="50"/>
  <c r="K7" i="50"/>
  <c r="K8" i="50"/>
  <c r="K9" i="50"/>
  <c r="K10" i="50"/>
  <c r="K11" i="50"/>
  <c r="K12" i="50"/>
  <c r="K13" i="50"/>
  <c r="K14" i="50"/>
  <c r="K15" i="50"/>
  <c r="K16" i="50"/>
  <c r="K17" i="50"/>
  <c r="K18" i="50"/>
  <c r="K19" i="50"/>
  <c r="K5" i="50"/>
  <c r="J6" i="50"/>
  <c r="J7" i="50"/>
  <c r="J8" i="50"/>
  <c r="J9" i="50"/>
  <c r="J10" i="50"/>
  <c r="J11" i="50"/>
  <c r="J12" i="50"/>
  <c r="J13" i="50"/>
  <c r="J14" i="50"/>
  <c r="J15" i="50"/>
  <c r="J16" i="50"/>
  <c r="J17" i="50"/>
  <c r="J18" i="50"/>
  <c r="J19" i="50"/>
  <c r="J5" i="50"/>
  <c r="I6" i="50"/>
  <c r="I7" i="50"/>
  <c r="I8" i="50"/>
  <c r="I9" i="50"/>
  <c r="I10" i="50"/>
  <c r="I11" i="50"/>
  <c r="I12" i="50"/>
  <c r="I13" i="50"/>
  <c r="I14" i="50"/>
  <c r="I15" i="50"/>
  <c r="I16" i="50"/>
  <c r="I17" i="50"/>
  <c r="I18" i="50"/>
  <c r="I19" i="50"/>
  <c r="H6" i="50"/>
  <c r="H7" i="50"/>
  <c r="H8" i="50"/>
  <c r="H9" i="50"/>
  <c r="H10" i="50"/>
  <c r="H11" i="50"/>
  <c r="H12" i="50"/>
  <c r="H13" i="50"/>
  <c r="H14" i="50"/>
  <c r="H15" i="50"/>
  <c r="H16" i="50"/>
  <c r="H17" i="50"/>
  <c r="H18" i="50"/>
  <c r="H19" i="50"/>
  <c r="G6" i="50"/>
  <c r="G7" i="50"/>
  <c r="G8" i="50"/>
  <c r="G9" i="50"/>
  <c r="G10" i="50"/>
  <c r="G11" i="50"/>
  <c r="G12" i="50"/>
  <c r="G13" i="50"/>
  <c r="G14" i="50"/>
  <c r="G15" i="50"/>
  <c r="G16" i="50"/>
  <c r="G17" i="50"/>
  <c r="G18" i="50"/>
  <c r="G19" i="50"/>
  <c r="F6" i="50"/>
  <c r="F7" i="50"/>
  <c r="F8" i="50"/>
  <c r="F9" i="50"/>
  <c r="F10" i="50"/>
  <c r="F11" i="50"/>
  <c r="F12" i="50"/>
  <c r="F13" i="50"/>
  <c r="F14" i="50"/>
  <c r="F15" i="50"/>
  <c r="F16" i="50"/>
  <c r="F17" i="50"/>
  <c r="F18" i="50"/>
  <c r="F19" i="50"/>
  <c r="I5" i="50"/>
  <c r="H5" i="50"/>
  <c r="G5" i="50"/>
  <c r="F5" i="50"/>
  <c r="C6" i="47"/>
  <c r="C7" i="47"/>
  <c r="C8" i="47"/>
  <c r="C9" i="47"/>
  <c r="C10" i="47"/>
  <c r="C11" i="47"/>
  <c r="C12" i="47"/>
  <c r="C13" i="47"/>
  <c r="C14" i="47"/>
  <c r="C5" i="47"/>
  <c r="K6" i="45"/>
  <c r="K7" i="45"/>
  <c r="K8" i="45"/>
  <c r="K9" i="45"/>
  <c r="K10" i="45"/>
  <c r="K11" i="45"/>
  <c r="K12" i="45"/>
  <c r="K13" i="45"/>
  <c r="K14" i="45"/>
  <c r="K5" i="45"/>
  <c r="J6" i="45"/>
  <c r="J7" i="45"/>
  <c r="J8" i="45"/>
  <c r="J9" i="45"/>
  <c r="J10" i="45"/>
  <c r="J11" i="45"/>
  <c r="J12" i="45"/>
  <c r="J13" i="45"/>
  <c r="J14" i="45"/>
  <c r="J5" i="45"/>
  <c r="I6" i="45"/>
  <c r="I7" i="45"/>
  <c r="I8" i="45"/>
  <c r="I9" i="45"/>
  <c r="I10" i="45"/>
  <c r="I11" i="45"/>
  <c r="I12" i="45"/>
  <c r="I13" i="45"/>
  <c r="I14" i="45"/>
  <c r="H6" i="45"/>
  <c r="H7" i="45"/>
  <c r="H8" i="45"/>
  <c r="H9" i="45"/>
  <c r="H10" i="45"/>
  <c r="H11" i="45"/>
  <c r="H12" i="45"/>
  <c r="H13" i="45"/>
  <c r="H14" i="45"/>
  <c r="G6" i="45"/>
  <c r="G7" i="45"/>
  <c r="G8" i="45"/>
  <c r="G9" i="45"/>
  <c r="G10" i="45"/>
  <c r="G11" i="45"/>
  <c r="G12" i="45"/>
  <c r="G13" i="45"/>
  <c r="G14" i="45"/>
  <c r="F6" i="45"/>
  <c r="F7" i="45"/>
  <c r="F8" i="45"/>
  <c r="F9" i="45"/>
  <c r="F10" i="45"/>
  <c r="F11" i="45"/>
  <c r="F12" i="45"/>
  <c r="F13" i="45"/>
  <c r="F14" i="45"/>
  <c r="I5" i="45"/>
  <c r="H5" i="45"/>
  <c r="G5" i="45"/>
  <c r="F5" i="45"/>
  <c r="C6" i="44"/>
  <c r="C7" i="44"/>
  <c r="C8" i="44"/>
  <c r="C9" i="44"/>
  <c r="C10" i="44"/>
  <c r="C11" i="44"/>
  <c r="C12" i="44"/>
  <c r="C13" i="44"/>
  <c r="C14" i="44"/>
  <c r="C15" i="44"/>
  <c r="C16" i="44"/>
  <c r="C17" i="44"/>
  <c r="C18" i="44"/>
  <c r="C19" i="44"/>
  <c r="C20" i="44"/>
  <c r="C5" i="44"/>
  <c r="K6" i="42"/>
  <c r="K7" i="42"/>
  <c r="K8" i="42"/>
  <c r="K9" i="42"/>
  <c r="K10" i="42"/>
  <c r="K11" i="42"/>
  <c r="K12" i="42"/>
  <c r="K13" i="42"/>
  <c r="K14" i="42"/>
  <c r="K15" i="42"/>
  <c r="K16" i="42"/>
  <c r="K17" i="42"/>
  <c r="K18" i="42"/>
  <c r="K19" i="42"/>
  <c r="K20" i="42"/>
  <c r="K5" i="42"/>
  <c r="J6" i="42"/>
  <c r="J7" i="42"/>
  <c r="J8" i="42"/>
  <c r="J9" i="42"/>
  <c r="J10" i="42"/>
  <c r="J11" i="42"/>
  <c r="J12" i="42"/>
  <c r="J13" i="42"/>
  <c r="J14" i="42"/>
  <c r="J15" i="42"/>
  <c r="J16" i="42"/>
  <c r="J17" i="42"/>
  <c r="J18" i="42"/>
  <c r="J19" i="42"/>
  <c r="J20" i="42"/>
  <c r="J5" i="42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H6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G6" i="42"/>
  <c r="G7" i="42"/>
  <c r="G8" i="42"/>
  <c r="G9" i="42"/>
  <c r="G10" i="42"/>
  <c r="G11" i="42"/>
  <c r="G12" i="42"/>
  <c r="G13" i="42"/>
  <c r="G14" i="42"/>
  <c r="G15" i="42"/>
  <c r="G16" i="42"/>
  <c r="G17" i="42"/>
  <c r="G18" i="42"/>
  <c r="G19" i="42"/>
  <c r="G20" i="42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I5" i="42"/>
  <c r="H5" i="42"/>
  <c r="G5" i="42"/>
  <c r="F5" i="42"/>
  <c r="C6" i="41"/>
  <c r="C7" i="41"/>
  <c r="C8" i="41"/>
  <c r="C9" i="41"/>
  <c r="C10" i="41"/>
  <c r="C11" i="41"/>
  <c r="C12" i="41"/>
  <c r="C13" i="41"/>
  <c r="C5" i="41"/>
  <c r="K6" i="39"/>
  <c r="K7" i="39"/>
  <c r="K8" i="39"/>
  <c r="K9" i="39"/>
  <c r="K10" i="39"/>
  <c r="K11" i="39"/>
  <c r="K12" i="39"/>
  <c r="K13" i="39"/>
  <c r="K5" i="39"/>
  <c r="J6" i="39"/>
  <c r="J7" i="39"/>
  <c r="J8" i="39"/>
  <c r="J9" i="39"/>
  <c r="J10" i="39"/>
  <c r="J11" i="39"/>
  <c r="J12" i="39"/>
  <c r="J13" i="39"/>
  <c r="J5" i="39"/>
  <c r="I6" i="39"/>
  <c r="I7" i="39"/>
  <c r="I8" i="39"/>
  <c r="I9" i="39"/>
  <c r="I10" i="39"/>
  <c r="I11" i="39"/>
  <c r="I12" i="39"/>
  <c r="I13" i="39"/>
  <c r="H6" i="39"/>
  <c r="H7" i="39"/>
  <c r="H8" i="39"/>
  <c r="H9" i="39"/>
  <c r="H10" i="39"/>
  <c r="H11" i="39"/>
  <c r="H12" i="39"/>
  <c r="H13" i="39"/>
  <c r="G6" i="39"/>
  <c r="G7" i="39"/>
  <c r="G8" i="39"/>
  <c r="G9" i="39"/>
  <c r="G10" i="39"/>
  <c r="G11" i="39"/>
  <c r="G12" i="39"/>
  <c r="G13" i="39"/>
  <c r="F6" i="39"/>
  <c r="F7" i="39"/>
  <c r="F8" i="39"/>
  <c r="F9" i="39"/>
  <c r="F10" i="39"/>
  <c r="F11" i="39"/>
  <c r="F12" i="39"/>
  <c r="F13" i="39"/>
  <c r="I5" i="39"/>
  <c r="H5" i="39"/>
  <c r="G5" i="39"/>
  <c r="F5" i="39"/>
  <c r="C6" i="38"/>
  <c r="C7" i="38"/>
  <c r="C5" i="38"/>
  <c r="K6" i="36"/>
  <c r="K7" i="36"/>
  <c r="K5" i="36"/>
  <c r="J6" i="36"/>
  <c r="J7" i="36"/>
  <c r="J5" i="36"/>
  <c r="I6" i="36"/>
  <c r="I7" i="36"/>
  <c r="H6" i="36"/>
  <c r="H7" i="36"/>
  <c r="G6" i="36"/>
  <c r="G7" i="36"/>
  <c r="F6" i="36"/>
  <c r="F7" i="36"/>
  <c r="I5" i="36"/>
  <c r="H5" i="36"/>
  <c r="G5" i="36"/>
  <c r="F5" i="36"/>
  <c r="C6" i="33"/>
  <c r="C7" i="33"/>
  <c r="C51" i="33"/>
  <c r="C5" i="33"/>
  <c r="K6" i="27"/>
  <c r="K7" i="27"/>
  <c r="K51" i="27"/>
  <c r="K5" i="27"/>
  <c r="J6" i="27"/>
  <c r="J7" i="27"/>
  <c r="J51" i="27"/>
  <c r="J5" i="27"/>
  <c r="I6" i="27"/>
  <c r="I7" i="27"/>
  <c r="I51" i="27"/>
  <c r="H6" i="27"/>
  <c r="H7" i="27"/>
  <c r="H51" i="27"/>
  <c r="G6" i="27"/>
  <c r="G7" i="27"/>
  <c r="G51" i="27"/>
  <c r="F6" i="27"/>
  <c r="F7" i="27"/>
  <c r="F51" i="27"/>
  <c r="I5" i="27"/>
  <c r="H5" i="27"/>
  <c r="G5" i="27"/>
  <c r="F5" i="27"/>
</calcChain>
</file>

<file path=xl/sharedStrings.xml><?xml version="1.0" encoding="utf-8"?>
<sst xmlns="http://schemas.openxmlformats.org/spreadsheetml/2006/main" count="533" uniqueCount="174">
  <si>
    <t>Territorio Histórico</t>
  </si>
  <si>
    <t>Nº solicitudes</t>
  </si>
  <si>
    <t>Nº de concesiones</t>
  </si>
  <si>
    <t>Nº de personas solicitantes</t>
  </si>
  <si>
    <t>Nº de personas con concesiones</t>
  </si>
  <si>
    <t>Abs.</t>
  </si>
  <si>
    <t>Gipuzkoa</t>
  </si>
  <si>
    <t>Bizkaia</t>
  </si>
  <si>
    <t>Total</t>
  </si>
  <si>
    <t>Fuente: OEE Departamento de Igualdad, Justicia y Políticas Sociales</t>
  </si>
  <si>
    <t>Media</t>
  </si>
  <si>
    <t>Arabako Ibarrak / Valles Alaveses</t>
  </si>
  <si>
    <t>Arabako Lautada / Llanada Alavesa (Besteak)</t>
  </si>
  <si>
    <t>Arabako Lautada / Llanada Alavesa (Vitoria-Gasteiz)</t>
  </si>
  <si>
    <t>Arabako Mendialdea / Montaña Alavesa</t>
  </si>
  <si>
    <t>Arrasate/Mondragón</t>
  </si>
  <si>
    <t>Arratia Nerbioi / Arratia-Nervión</t>
  </si>
  <si>
    <t>Barakaldo</t>
  </si>
  <si>
    <t>Basauri</t>
  </si>
  <si>
    <t>Bilbao</t>
  </si>
  <si>
    <t>Deba Beherea / Bajo Deba (Besteak)</t>
  </si>
  <si>
    <t>Deba Garaia / Alto Deba (Besteak)</t>
  </si>
  <si>
    <t>Donostia-San Sebastián</t>
  </si>
  <si>
    <t>Donostialdea / Donostia-San Sebastián (Besteak)</t>
  </si>
  <si>
    <t>Durangaldea / Duranguesado (Besteak)</t>
  </si>
  <si>
    <t>Durango</t>
  </si>
  <si>
    <t>Eibar</t>
  </si>
  <si>
    <t>Enkartazioak / Encartaciones</t>
  </si>
  <si>
    <t>Erandio</t>
  </si>
  <si>
    <t>Errenteria</t>
  </si>
  <si>
    <t>Errioxa Arabarra / Rioja Alavesa</t>
  </si>
  <si>
    <t>Galdakao</t>
  </si>
  <si>
    <t>Gernika-Bermeo</t>
  </si>
  <si>
    <t>Getxo</t>
  </si>
  <si>
    <t>Goierri</t>
  </si>
  <si>
    <t>Gorbeia Inguruak / Estribaciones del Gorbea</t>
  </si>
  <si>
    <t>Hondarribia</t>
  </si>
  <si>
    <t>Irun</t>
  </si>
  <si>
    <t>Kantauri Arabarra / Cantábrica Alavesa (Besteak)</t>
  </si>
  <si>
    <t>Kantauri Arabarra / Cantábrica Alavesa (Laudio/Llodio)</t>
  </si>
  <si>
    <t>Leioa</t>
  </si>
  <si>
    <t>Margen Derecha/Eskuinaldea (Besteak)</t>
  </si>
  <si>
    <t>Margen Izquierda/Ezkerraldea (Besteak)</t>
  </si>
  <si>
    <t>Markina-Ondarroa</t>
  </si>
  <si>
    <t>Plentzia-Mungia</t>
  </si>
  <si>
    <t>Portugalete</t>
  </si>
  <si>
    <t>Santurtzi</t>
  </si>
  <si>
    <t>Sestao</t>
  </si>
  <si>
    <t>Tolosaldea / Tolosa</t>
  </si>
  <si>
    <t>Urola-Kostaldea / Urola Costa (Besteak)</t>
  </si>
  <si>
    <t>Zarautz</t>
  </si>
  <si>
    <t>Sexo</t>
  </si>
  <si>
    <t>Hombre</t>
  </si>
  <si>
    <t>Mujer</t>
  </si>
  <si>
    <t>Grupo de edad</t>
  </si>
  <si>
    <t>&lt;24 años</t>
  </si>
  <si>
    <t>25-34 años</t>
  </si>
  <si>
    <t>35-44 años</t>
  </si>
  <si>
    <t>45-54 años</t>
  </si>
  <si>
    <t>55-64 años</t>
  </si>
  <si>
    <t>65-74 años</t>
  </si>
  <si>
    <t>75-84 años</t>
  </si>
  <si>
    <t>85 y más años</t>
  </si>
  <si>
    <t>Euskadi/España</t>
  </si>
  <si>
    <t>UE Occidental y Reino Unido</t>
  </si>
  <si>
    <t>UE Oriental</t>
  </si>
  <si>
    <t>Resto Europa</t>
  </si>
  <si>
    <t>Magreb</t>
  </si>
  <si>
    <t>Resto África</t>
  </si>
  <si>
    <t>Colombia, Ecuador, Perú, Bolivia, Paraguay</t>
  </si>
  <si>
    <t>Resto América Latina</t>
  </si>
  <si>
    <t>China</t>
  </si>
  <si>
    <t>India-Pakistán</t>
  </si>
  <si>
    <t>Resto del Mundo</t>
  </si>
  <si>
    <t>Territorios antigua soberanía española</t>
  </si>
  <si>
    <t>Apátridas</t>
  </si>
  <si>
    <t>Extranjeros sin información nacionalidad</t>
  </si>
  <si>
    <t>Sin información</t>
  </si>
  <si>
    <t>Tipo de familia</t>
  </si>
  <si>
    <t>Persona sola</t>
  </si>
  <si>
    <t>Pluripersonal sin núcleo familiar, 2 personas</t>
  </si>
  <si>
    <t>Pluripersonal sin núcleo familiar, 3 o más personas</t>
  </si>
  <si>
    <t>Persona sola+hijos/as</t>
  </si>
  <si>
    <t>Persona sola+hijos/as+no familiares</t>
  </si>
  <si>
    <t>Parejas</t>
  </si>
  <si>
    <t>Parejas+Otras personas</t>
  </si>
  <si>
    <t>Parejas+hijos/as</t>
  </si>
  <si>
    <t>Parejas+hijos/as+no familiares</t>
  </si>
  <si>
    <t>Tipo de ingreso principal</t>
  </si>
  <si>
    <t>Actividades profesionales, rentas, herencias</t>
  </si>
  <si>
    <t>Salarios</t>
  </si>
  <si>
    <t>Ingresos atípicos/venta ambulante</t>
  </si>
  <si>
    <t>Pensiones</t>
  </si>
  <si>
    <t>Otras prestaciones, subsidios e indemizaciones (paro)</t>
  </si>
  <si>
    <t>Alimentos, ayudas por menores</t>
  </si>
  <si>
    <t>Becas y otras ayudas generales</t>
  </si>
  <si>
    <t>RGI/PCV</t>
  </si>
  <si>
    <t>Otros</t>
  </si>
  <si>
    <t>Sin ingresos</t>
  </si>
  <si>
    <t>Sin determinar</t>
  </si>
  <si>
    <t>IMV</t>
  </si>
  <si>
    <t>PEV</t>
  </si>
  <si>
    <t>IRPF</t>
  </si>
  <si>
    <t>% ver.</t>
  </si>
  <si>
    <t>% de solicitudes concedidas</t>
  </si>
  <si>
    <t>% de personas con concesión/
personas solicitantes</t>
  </si>
  <si>
    <t>%</t>
  </si>
  <si>
    <t>Araba/Álava</t>
  </si>
  <si>
    <t xml:space="preserve">Cuantía de las concesiones </t>
  </si>
  <si>
    <t>Gasto/
1000 habitantes</t>
  </si>
  <si>
    <t>Cuantía acumulada absoluta</t>
  </si>
  <si>
    <t>El gasto por habitante total se aplica a población de 18 o más años</t>
  </si>
  <si>
    <t>Nacionalidad 
(estado o grupo de estados de referencia)</t>
  </si>
  <si>
    <t>Comarcas</t>
  </si>
  <si>
    <t>Cantidad media concedida</t>
  </si>
  <si>
    <t>Comarcas / Areas</t>
  </si>
  <si>
    <t xml:space="preserve">Cantidad media concedida </t>
  </si>
  <si>
    <t>T1</t>
  </si>
  <si>
    <t>(Datos absolutos, % verticales y % de solicitudes aprobadas)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</si>
  <si>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</si>
  <si>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</si>
  <si>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</si>
  <si>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</si>
  <si>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</si>
  <si>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</si>
  <si>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</si>
  <si>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</si>
  <si>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</si>
  <si>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(Datos absolutos y % verticales)</t>
  </si>
  <si>
    <t>T11</t>
  </si>
  <si>
    <t>T12</t>
  </si>
  <si>
    <t>(Cuantía acumulada absoluta, % verticales, gasto por 1000 habitantes y concesión media)</t>
  </si>
  <si>
    <t>(Cuantía acumulada absoluta, % verticales y concesión media)</t>
  </si>
  <si>
    <t>Solicitudes y concesiones de AES. Datos generales por Territorio Histórico y Comarca / Area</t>
  </si>
  <si>
    <t>Solicitudes concedidas: Cantidades concedidas por AES. Datos generales por Territorio Histórico y Comarca / Area</t>
  </si>
  <si>
    <t xml:space="preserve">Solicitudes y concesiones de AES. Datos generales por sexo </t>
  </si>
  <si>
    <t>Solicitudes concedidas: Cantidades concedidas por AES. Datos generales por sexo</t>
  </si>
  <si>
    <t xml:space="preserve">Solicitudes y concesiones de AES. Datos generales por grupo de edad </t>
  </si>
  <si>
    <t xml:space="preserve">Solicitudes concedidas: Cantidades concedidas por AES. Datos generales por grupo de edad </t>
  </si>
  <si>
    <t xml:space="preserve">Solicitudes y concesiones de AES. Datos generales por nacionalidad (estado o grupo de estados de referencia) </t>
  </si>
  <si>
    <t xml:space="preserve">Solicitudes concedidas: Cantidades concedidas por AES. Datos generales por nacionalidad (estado o grupo de estados de referencia) </t>
  </si>
  <si>
    <t>Solicitudes y concesiones de AES. Datos generales por tipo de familia</t>
  </si>
  <si>
    <t>Solicitudes concedidas: Cantidades concedidas por AES. Datos generales por tipo de familia</t>
  </si>
  <si>
    <t>Solicitudes y concesiones de AES. Datos generales por tipo de ingreso principal</t>
  </si>
  <si>
    <t>Solicitudes concedidas: Cantidades concedidas por AES. Datos generales por tipo de ingreso principal</t>
  </si>
  <si>
    <t>ÍNDICE</t>
  </si>
  <si>
    <t>ESTADÍSTICA DE AYUDAS DE EMERGENCIA SOCIAL</t>
  </si>
  <si>
    <t>Alquiler</t>
  </si>
  <si>
    <t>Endeudamiento</t>
  </si>
  <si>
    <t>Energía</t>
  </si>
  <si>
    <t>Hipoteca</t>
  </si>
  <si>
    <t>Mantenimiento</t>
  </si>
  <si>
    <t>Mobiliario</t>
  </si>
  <si>
    <t>Necesidades Primarias</t>
  </si>
  <si>
    <t>Reparaciones</t>
  </si>
  <si>
    <t>T13</t>
  </si>
  <si>
    <t>(Datos absolutos)</t>
  </si>
  <si>
    <t>Volver al índice</t>
  </si>
  <si>
    <t>TOTAL</t>
  </si>
  <si>
    <t>Solicitudes y concesiones de AES por tipo de ayuda. Datos generales por Territorio Histórico y Comarca / Area</t>
  </si>
  <si>
    <t>Tabla T9
AES 2022: Solicitudes concedidas: Cantidades concedidas por AES. Datos generales por nacionalidad (estado o grupo de estados de referencia) 
(Cuantía acumulada absoluta y % verticales)</t>
  </si>
  <si>
    <t>AÑO: 2023</t>
  </si>
  <si>
    <t>Tabla T1
AES 2023: Solicitudes y concesiones de AES. Datos generales por Territorio Histórico y Comarca / Area
(Datos absolutos, % verticales y % de solicitudes aprobadas)</t>
  </si>
  <si>
    <t>Tabla T2
AES 2023: Solicitudes concedidas: Cantidades concedidas por AES. Datos generales por Territorio Histórico y Comarca / Areas
(Cuantía acumulada absoluta, % verticales y gasto/1000 habitantes)</t>
  </si>
  <si>
    <t>Tabla T3
AES 2023: Solicitudes y concesiones de AES por tipo de ayuda. Datos generales por Territorio Histórico y Comarca / Area
(Datos absolutos)</t>
  </si>
  <si>
    <t>Tabla T4
AES 2023: Solicitudes y concesiones de AES. Datos generales por sexo
(Datos absolutos y % verticales)</t>
  </si>
  <si>
    <t>Tabla T5
AES 2023: Solicitudes concedidas: Cantidades concedidas por AES. Datos generales por sexo
(Cuantía acumulada absoluta, % verticales y gasto/1000 habitantes)</t>
  </si>
  <si>
    <t>Tabla T6
AES 2023: Solicitudes y concesiones de AES. Datos generales por grupo de edad 
(Datos absolutos y % verticales)</t>
  </si>
  <si>
    <t>Tabla T7
AES 2023: Solicitudes concedidas: Cantidades concedidas por AES. Datos generales por grupo de edad 
(Cuantía acumulada absoluta, % verticales y gasto/1000 habitantes)</t>
  </si>
  <si>
    <t>Tabla T8
AES 2023: Solicitudes y concesiones de AES. Datos generales por nacionalidad (estado o grupo de estados de referencia) 
(Datos absolutos y % verticales)</t>
  </si>
  <si>
    <t>Tabla T10
AES 2023: Solicitudes y concesiones de AES. Datos generales por tipo de familia
(Datos absolutos y % verticales)</t>
  </si>
  <si>
    <t>Tabla T11
AES 2023: Solicitudes concedidas: Cantidades concedidas por AES. Datos generales por tipo de familia
(Cuantía acumulada absoluta y % verticales)</t>
  </si>
  <si>
    <t>Tabla T12
AES 2023: Solicitudes y concesiones de AES. Datos generales por tipo de ingreso principal
(Datos absolutos y % verticales)</t>
  </si>
  <si>
    <t>Tabla T13
AES 2023: Solicitudes concedidas: Cantidades concedidas por AES. Datos generales por tipo de ingreso principal
(Cuantía acumulada absoluta y % verticales)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</si>
</sst>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.00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17"/>
      <name val="Arial"/>
      <family val="2"/>
    </font>
    <font>
      <b/>
      <sz val="16"/>
      <name val="Arial"/>
      <family val="2"/>
    </font>
    <font>
      <sz val="9"/>
      <color rgb="FF010205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B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tted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dotted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dotted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auto="1"/>
      </bottom>
      <diagonal/>
    </border>
    <border>
      <left style="dotted">
        <color rgb="FF000000"/>
      </left>
      <right/>
      <top style="thick">
        <color rgb="FF000000"/>
      </top>
      <bottom/>
      <diagonal/>
    </border>
    <border>
      <left style="dotted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dotted">
        <color rgb="FF000000"/>
      </left>
      <right/>
      <top/>
      <bottom style="double">
        <color auto="1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/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E0E0E0"/>
      </left>
      <right style="thin">
        <color indexed="64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 style="thin">
        <color indexed="64"/>
      </left>
      <right/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indexed="64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ck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rgb="FF000000"/>
      </top>
      <bottom/>
      <diagonal/>
    </border>
    <border>
      <left/>
      <right style="thin">
        <color indexed="64"/>
      </right>
      <top style="thick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7" fillId="0" borderId="0" applyNumberFormat="0" applyFill="0" applyBorder="0" applyAlignment="0" applyProtection="0"/>
    <xf numFmtId="0" fontId="1" fillId="2" borderId="1"/>
    <xf numFmtId="0" fontId="7" fillId="2" borderId="1" applyNumberFormat="0" applyFill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148">
    <xf numFmtId="0" fontId="0" fillId="0" borderId="0" xfId="0"/>
    <xf numFmtId="0" fontId="3" fillId="3" borderId="2" xfId="1153" applyFont="1" applyFill="1" applyBorder="1" applyAlignment="1">
      <alignment horizontal="left" vertical="top" wrapText="1"/>
    </xf>
    <xf numFmtId="0" fontId="6" fillId="0" borderId="0" xfId="0" applyFont="1"/>
    <xf numFmtId="0" fontId="3" fillId="3" borderId="2" xfId="1198" applyFont="1" applyFill="1" applyBorder="1" applyAlignment="1">
      <alignment horizontal="left" vertical="top" wrapText="1"/>
    </xf>
    <xf numFmtId="4" fontId="3" fillId="3" borderId="2" xfId="1199" applyNumberFormat="1" applyFont="1" applyFill="1" applyBorder="1" applyAlignment="1">
      <alignment horizontal="right" vertical="top"/>
    </xf>
    <xf numFmtId="0" fontId="4" fillId="2" borderId="4" xfId="1146" applyFont="1" applyBorder="1" applyAlignment="1">
      <alignment horizontal="center" wrapText="1"/>
    </xf>
    <xf numFmtId="0" fontId="4" fillId="2" borderId="5" xfId="1146" applyFont="1" applyBorder="1" applyAlignment="1">
      <alignment horizontal="center" wrapText="1"/>
    </xf>
    <xf numFmtId="0" fontId="5" fillId="2" borderId="6" xfId="1146" applyFont="1" applyBorder="1" applyAlignment="1">
      <alignment horizontal="center" wrapText="1"/>
    </xf>
    <xf numFmtId="0" fontId="5" fillId="2" borderId="4" xfId="1146" applyFont="1" applyBorder="1" applyAlignment="1">
      <alignment horizontal="center" wrapText="1"/>
    </xf>
    <xf numFmtId="0" fontId="5" fillId="2" borderId="5" xfId="1146" applyFont="1" applyBorder="1" applyAlignment="1">
      <alignment horizontal="center" wrapText="1"/>
    </xf>
    <xf numFmtId="0" fontId="4" fillId="2" borderId="8" xfId="1148" applyFont="1" applyBorder="1" applyAlignment="1">
      <alignment horizontal="center" wrapText="1"/>
    </xf>
    <xf numFmtId="0" fontId="4" fillId="2" borderId="9" xfId="1148" applyFont="1" applyBorder="1" applyAlignment="1">
      <alignment horizontal="center" wrapText="1"/>
    </xf>
    <xf numFmtId="0" fontId="5" fillId="2" borderId="10" xfId="1148" applyFont="1" applyBorder="1" applyAlignment="1">
      <alignment horizontal="center" wrapText="1"/>
    </xf>
    <xf numFmtId="0" fontId="5" fillId="2" borderId="8" xfId="1148" applyFont="1" applyBorder="1" applyAlignment="1">
      <alignment horizontal="center" wrapText="1"/>
    </xf>
    <xf numFmtId="0" fontId="5" fillId="2" borderId="9" xfId="1148" applyFont="1" applyBorder="1" applyAlignment="1">
      <alignment horizontal="center" wrapText="1"/>
    </xf>
    <xf numFmtId="0" fontId="5" fillId="2" borderId="11" xfId="1149" applyFont="1" applyBorder="1" applyAlignment="1">
      <alignment horizontal="left" vertical="top" wrapText="1"/>
    </xf>
    <xf numFmtId="3" fontId="5" fillId="2" borderId="11" xfId="1150" applyNumberFormat="1" applyFont="1" applyBorder="1" applyAlignment="1">
      <alignment horizontal="right" vertical="top"/>
    </xf>
    <xf numFmtId="3" fontId="5" fillId="2" borderId="18" xfId="1150" applyNumberFormat="1" applyFont="1" applyBorder="1" applyAlignment="1">
      <alignment horizontal="right" vertical="top"/>
    </xf>
    <xf numFmtId="165" fontId="5" fillId="2" borderId="12" xfId="1150" applyNumberFormat="1" applyFont="1" applyBorder="1" applyAlignment="1">
      <alignment horizontal="right" vertical="top"/>
    </xf>
    <xf numFmtId="165" fontId="5" fillId="2" borderId="11" xfId="1150" applyNumberFormat="1" applyFont="1" applyBorder="1" applyAlignment="1">
      <alignment horizontal="right" vertical="top"/>
    </xf>
    <xf numFmtId="165" fontId="5" fillId="2" borderId="18" xfId="1150" applyNumberFormat="1" applyFont="1" applyBorder="1" applyAlignment="1">
      <alignment horizontal="right" vertical="top"/>
    </xf>
    <xf numFmtId="165" fontId="5" fillId="2" borderId="13" xfId="1150" applyNumberFormat="1" applyFont="1" applyBorder="1" applyAlignment="1">
      <alignment horizontal="right" vertical="top"/>
    </xf>
    <xf numFmtId="165" fontId="5" fillId="2" borderId="14" xfId="1150" applyNumberFormat="1" applyFont="1" applyBorder="1" applyAlignment="1">
      <alignment horizontal="right" vertical="top"/>
    </xf>
    <xf numFmtId="0" fontId="5" fillId="2" borderId="1" xfId="1151" applyFont="1" applyAlignment="1">
      <alignment horizontal="left" vertical="top" wrapText="1"/>
    </xf>
    <xf numFmtId="3" fontId="5" fillId="2" borderId="1" xfId="1152" applyNumberFormat="1" applyFont="1" applyAlignment="1">
      <alignment horizontal="right" vertical="top"/>
    </xf>
    <xf numFmtId="3" fontId="5" fillId="2" borderId="14" xfId="1152" applyNumberFormat="1" applyFont="1" applyBorder="1" applyAlignment="1">
      <alignment horizontal="right" vertical="top"/>
    </xf>
    <xf numFmtId="165" fontId="5" fillId="2" borderId="13" xfId="1152" applyNumberFormat="1" applyFont="1" applyBorder="1" applyAlignment="1">
      <alignment horizontal="right" vertical="top"/>
    </xf>
    <xf numFmtId="165" fontId="5" fillId="2" borderId="1" xfId="1152" applyNumberFormat="1" applyFont="1" applyAlignment="1">
      <alignment horizontal="right" vertical="top"/>
    </xf>
    <xf numFmtId="165" fontId="5" fillId="2" borderId="14" xfId="1152" applyNumberFormat="1" applyFont="1" applyBorder="1" applyAlignment="1">
      <alignment horizontal="right" vertical="top"/>
    </xf>
    <xf numFmtId="3" fontId="3" fillId="3" borderId="2" xfId="1154" applyNumberFormat="1" applyFont="1" applyFill="1" applyBorder="1" applyAlignment="1">
      <alignment horizontal="right" vertical="top"/>
    </xf>
    <xf numFmtId="3" fontId="3" fillId="3" borderId="19" xfId="1154" applyNumberFormat="1" applyFont="1" applyFill="1" applyBorder="1" applyAlignment="1">
      <alignment horizontal="right" vertical="top"/>
    </xf>
    <xf numFmtId="3" fontId="3" fillId="3" borderId="20" xfId="1154" applyNumberFormat="1" applyFont="1" applyFill="1" applyBorder="1" applyAlignment="1">
      <alignment horizontal="right" vertical="top"/>
    </xf>
    <xf numFmtId="165" fontId="3" fillId="3" borderId="20" xfId="1150" applyNumberFormat="1" applyFont="1" applyFill="1" applyBorder="1" applyAlignment="1">
      <alignment horizontal="right" vertical="top"/>
    </xf>
    <xf numFmtId="165" fontId="3" fillId="3" borderId="21" xfId="1150" applyNumberFormat="1" applyFont="1" applyFill="1" applyBorder="1" applyAlignment="1">
      <alignment horizontal="right" vertical="top"/>
    </xf>
    <xf numFmtId="0" fontId="5" fillId="2" borderId="11" xfId="1165" applyFont="1" applyBorder="1" applyAlignment="1">
      <alignment horizontal="left" vertical="top" wrapText="1"/>
    </xf>
    <xf numFmtId="0" fontId="5" fillId="2" borderId="11" xfId="1165" applyFont="1" applyBorder="1" applyAlignment="1">
      <alignment horizontal="right" vertical="top" wrapText="1"/>
    </xf>
    <xf numFmtId="0" fontId="5" fillId="2" borderId="18" xfId="1165" applyFont="1" applyBorder="1" applyAlignment="1">
      <alignment horizontal="right" vertical="top" wrapText="1"/>
    </xf>
    <xf numFmtId="0" fontId="5" fillId="2" borderId="1" xfId="1165" applyFont="1" applyAlignment="1">
      <alignment horizontal="left" vertical="top" wrapText="1"/>
    </xf>
    <xf numFmtId="165" fontId="5" fillId="2" borderId="1" xfId="1150" applyNumberFormat="1" applyFont="1" applyAlignment="1">
      <alignment horizontal="right" vertical="top"/>
    </xf>
    <xf numFmtId="165" fontId="5" fillId="2" borderId="15" xfId="1150" applyNumberFormat="1" applyFont="1" applyBorder="1" applyAlignment="1">
      <alignment horizontal="right" vertical="top"/>
    </xf>
    <xf numFmtId="164" fontId="5" fillId="2" borderId="11" xfId="1173" applyNumberFormat="1" applyFont="1" applyBorder="1" applyAlignment="1">
      <alignment horizontal="right" vertical="top"/>
    </xf>
    <xf numFmtId="164" fontId="5" fillId="2" borderId="1" xfId="1173" applyNumberFormat="1" applyFont="1" applyAlignment="1">
      <alignment horizontal="right" vertical="top"/>
    </xf>
    <xf numFmtId="164" fontId="3" fillId="3" borderId="2" xfId="1176" applyNumberFormat="1" applyFont="1" applyFill="1" applyBorder="1" applyAlignment="1">
      <alignment horizontal="right" vertical="top"/>
    </xf>
    <xf numFmtId="0" fontId="5" fillId="2" borderId="11" xfId="1188" applyFont="1" applyBorder="1" applyAlignment="1">
      <alignment horizontal="left" vertical="top" wrapText="1"/>
    </xf>
    <xf numFmtId="2" fontId="5" fillId="2" borderId="11" xfId="1188" applyNumberFormat="1" applyFont="1" applyBorder="1" applyAlignment="1">
      <alignment horizontal="right" vertical="top" wrapText="1"/>
    </xf>
    <xf numFmtId="0" fontId="5" fillId="2" borderId="1" xfId="1188" applyFont="1" applyAlignment="1">
      <alignment horizontal="left" vertical="top" wrapText="1"/>
    </xf>
    <xf numFmtId="2" fontId="5" fillId="2" borderId="1" xfId="1188" applyNumberFormat="1" applyFont="1" applyAlignment="1">
      <alignment horizontal="right" vertical="top" wrapText="1"/>
    </xf>
    <xf numFmtId="166" fontId="5" fillId="2" borderId="11" xfId="1188" applyNumberFormat="1" applyFont="1" applyBorder="1" applyAlignment="1">
      <alignment horizontal="left" vertical="top" wrapText="1"/>
    </xf>
    <xf numFmtId="166" fontId="3" fillId="3" borderId="17" xfId="1197" applyNumberFormat="1" applyFont="1" applyFill="1" applyBorder="1" applyAlignment="1">
      <alignment horizontal="right" vertical="top"/>
    </xf>
    <xf numFmtId="166" fontId="0" fillId="0" borderId="0" xfId="0" applyNumberFormat="1"/>
    <xf numFmtId="166" fontId="5" fillId="2" borderId="11" xfId="1188" applyNumberFormat="1" applyFont="1" applyBorder="1" applyAlignment="1">
      <alignment horizontal="right" vertical="top" wrapText="1"/>
    </xf>
    <xf numFmtId="166" fontId="5" fillId="2" borderId="1" xfId="1188" applyNumberFormat="1" applyFont="1" applyAlignment="1">
      <alignment horizontal="right" vertical="top" wrapText="1"/>
    </xf>
    <xf numFmtId="0" fontId="5" fillId="2" borderId="8" xfId="1192" applyFont="1" applyBorder="1" applyAlignment="1">
      <alignment horizontal="center" wrapText="1"/>
    </xf>
    <xf numFmtId="0" fontId="3" fillId="0" borderId="1" xfId="1198" applyFont="1" applyFill="1" applyBorder="1" applyAlignment="1">
      <alignment horizontal="left" vertical="top" wrapText="1"/>
    </xf>
    <xf numFmtId="4" fontId="3" fillId="0" borderId="1" xfId="1199" applyNumberFormat="1" applyFont="1" applyFill="1" applyBorder="1" applyAlignment="1">
      <alignment horizontal="right" vertical="top"/>
    </xf>
    <xf numFmtId="166" fontId="3" fillId="0" borderId="1" xfId="1197" applyNumberFormat="1" applyFont="1" applyFill="1" applyBorder="1" applyAlignment="1">
      <alignment horizontal="right" vertical="top"/>
    </xf>
    <xf numFmtId="0" fontId="6" fillId="0" borderId="0" xfId="0" applyFont="1" applyFill="1"/>
    <xf numFmtId="164" fontId="3" fillId="0" borderId="1" xfId="1176" applyNumberFormat="1" applyFont="1" applyFill="1" applyBorder="1" applyAlignment="1">
      <alignment horizontal="right" vertical="top"/>
    </xf>
    <xf numFmtId="0" fontId="0" fillId="0" borderId="0" xfId="0" applyFill="1"/>
    <xf numFmtId="2" fontId="5" fillId="2" borderId="11" xfId="1165" applyNumberFormat="1" applyFont="1" applyBorder="1" applyAlignment="1">
      <alignment horizontal="right" vertical="top" wrapText="1"/>
    </xf>
    <xf numFmtId="0" fontId="3" fillId="0" borderId="1" xfId="1153" applyFont="1" applyFill="1" applyBorder="1" applyAlignment="1">
      <alignment horizontal="left" vertical="top" wrapText="1"/>
    </xf>
    <xf numFmtId="3" fontId="3" fillId="0" borderId="1" xfId="1154" applyNumberFormat="1" applyFont="1" applyFill="1" applyBorder="1" applyAlignment="1">
      <alignment horizontal="right" vertical="top"/>
    </xf>
    <xf numFmtId="3" fontId="3" fillId="0" borderId="14" xfId="1154" applyNumberFormat="1" applyFont="1" applyFill="1" applyBorder="1" applyAlignment="1">
      <alignment horizontal="right" vertical="top"/>
    </xf>
    <xf numFmtId="3" fontId="3" fillId="0" borderId="13" xfId="1154" applyNumberFormat="1" applyFont="1" applyFill="1" applyBorder="1" applyAlignment="1">
      <alignment horizontal="right" vertical="top"/>
    </xf>
    <xf numFmtId="166" fontId="5" fillId="2" borderId="11" xfId="1165" applyNumberFormat="1" applyFont="1" applyBorder="1" applyAlignment="1">
      <alignment horizontal="right" vertical="top" wrapText="1"/>
    </xf>
    <xf numFmtId="0" fontId="1" fillId="2" borderId="1" xfId="1351"/>
    <xf numFmtId="0" fontId="7" fillId="2" borderId="1" xfId="1350" applyFill="1" applyBorder="1"/>
    <xf numFmtId="0" fontId="9" fillId="2" borderId="1" xfId="1353" applyFont="1"/>
    <xf numFmtId="0" fontId="4" fillId="2" borderId="8" xfId="1148" applyFont="1" applyFill="1" applyBorder="1" applyAlignment="1">
      <alignment horizontal="center" wrapText="1"/>
    </xf>
    <xf numFmtId="3" fontId="10" fillId="4" borderId="22" xfId="1354" applyNumberFormat="1" applyFont="1" applyFill="1" applyBorder="1" applyAlignment="1">
      <alignment horizontal="right" vertical="top"/>
    </xf>
    <xf numFmtId="3" fontId="10" fillId="4" borderId="23" xfId="1356" applyNumberFormat="1" applyFont="1" applyFill="1" applyBorder="1" applyAlignment="1">
      <alignment horizontal="right" vertical="top"/>
    </xf>
    <xf numFmtId="0" fontId="3" fillId="3" borderId="2" xfId="1153" applyFont="1" applyFill="1" applyBorder="1" applyAlignment="1">
      <alignment horizontal="right" vertical="top" wrapText="1"/>
    </xf>
    <xf numFmtId="3" fontId="3" fillId="3" borderId="2" xfId="1153" applyNumberFormat="1" applyFont="1" applyFill="1" applyBorder="1" applyAlignment="1">
      <alignment horizontal="right" vertical="top" wrapText="1"/>
    </xf>
    <xf numFmtId="0" fontId="4" fillId="2" borderId="24" xfId="1148" applyFont="1" applyFill="1" applyBorder="1" applyAlignment="1">
      <alignment horizontal="center" wrapText="1"/>
    </xf>
    <xf numFmtId="3" fontId="10" fillId="4" borderId="25" xfId="1355" applyNumberFormat="1" applyFont="1" applyFill="1" applyBorder="1" applyAlignment="1">
      <alignment horizontal="right" vertical="top"/>
    </xf>
    <xf numFmtId="3" fontId="10" fillId="4" borderId="26" xfId="1357" applyNumberFormat="1" applyFont="1" applyFill="1" applyBorder="1" applyAlignment="1">
      <alignment horizontal="right" vertical="top"/>
    </xf>
    <xf numFmtId="0" fontId="3" fillId="3" borderId="27" xfId="1153" applyFont="1" applyFill="1" applyBorder="1" applyAlignment="1">
      <alignment horizontal="right" vertical="top" wrapText="1"/>
    </xf>
    <xf numFmtId="3" fontId="10" fillId="4" borderId="28" xfId="1355" applyNumberFormat="1" applyFont="1" applyFill="1" applyBorder="1" applyAlignment="1">
      <alignment horizontal="right" vertical="top"/>
    </xf>
    <xf numFmtId="3" fontId="10" fillId="4" borderId="29" xfId="1357" applyNumberFormat="1" applyFont="1" applyFill="1" applyBorder="1" applyAlignment="1">
      <alignment horizontal="right" vertical="top"/>
    </xf>
    <xf numFmtId="0" fontId="4" fillId="2" borderId="30" xfId="1148" applyFont="1" applyFill="1" applyBorder="1" applyAlignment="1">
      <alignment horizontal="center" wrapText="1"/>
    </xf>
    <xf numFmtId="3" fontId="10" fillId="4" borderId="31" xfId="1354" applyNumberFormat="1" applyFont="1" applyFill="1" applyBorder="1" applyAlignment="1">
      <alignment horizontal="right" vertical="top"/>
    </xf>
    <xf numFmtId="3" fontId="10" fillId="4" borderId="32" xfId="1356" applyNumberFormat="1" applyFont="1" applyFill="1" applyBorder="1" applyAlignment="1">
      <alignment horizontal="right" vertical="top"/>
    </xf>
    <xf numFmtId="3" fontId="3" fillId="3" borderId="27" xfId="1153" applyNumberFormat="1" applyFont="1" applyFill="1" applyBorder="1" applyAlignment="1">
      <alignment horizontal="right" vertical="top" wrapText="1"/>
    </xf>
    <xf numFmtId="0" fontId="4" fillId="2" borderId="30" xfId="1148" applyFont="1" applyBorder="1" applyAlignment="1">
      <alignment horizontal="center" wrapText="1"/>
    </xf>
    <xf numFmtId="3" fontId="3" fillId="3" borderId="33" xfId="1154" applyNumberFormat="1" applyFont="1" applyFill="1" applyBorder="1" applyAlignment="1">
      <alignment horizontal="right" vertical="top"/>
    </xf>
    <xf numFmtId="0" fontId="4" fillId="2" borderId="35" xfId="1146" applyFont="1" applyFill="1" applyBorder="1" applyAlignment="1">
      <alignment horizontal="center" wrapText="1"/>
    </xf>
    <xf numFmtId="0" fontId="4" fillId="2" borderId="36" xfId="1146" applyFont="1" applyFill="1" applyBorder="1" applyAlignment="1">
      <alignment horizontal="center" wrapText="1"/>
    </xf>
    <xf numFmtId="0" fontId="4" fillId="2" borderId="35" xfId="1146" applyFont="1" applyBorder="1" applyAlignment="1">
      <alignment horizontal="center" wrapText="1"/>
    </xf>
    <xf numFmtId="0" fontId="4" fillId="2" borderId="37" xfId="1146" applyFont="1" applyFill="1" applyBorder="1" applyAlignment="1">
      <alignment horizontal="center" wrapText="1"/>
    </xf>
    <xf numFmtId="0" fontId="4" fillId="2" borderId="37" xfId="1146" applyFont="1" applyBorder="1" applyAlignment="1">
      <alignment horizontal="center" wrapText="1"/>
    </xf>
    <xf numFmtId="0" fontId="5" fillId="2" borderId="38" xfId="1165" applyFont="1" applyBorder="1" applyAlignment="1">
      <alignment horizontal="right" vertical="top" wrapText="1"/>
    </xf>
    <xf numFmtId="0" fontId="5" fillId="2" borderId="39" xfId="1165" applyFont="1" applyBorder="1" applyAlignment="1">
      <alignment horizontal="right" vertical="top" wrapText="1"/>
    </xf>
    <xf numFmtId="3" fontId="5" fillId="2" borderId="39" xfId="1165" applyNumberFormat="1" applyFont="1" applyBorder="1" applyAlignment="1">
      <alignment horizontal="right" vertical="top" wrapText="1"/>
    </xf>
    <xf numFmtId="0" fontId="5" fillId="2" borderId="40" xfId="1165" applyFont="1" applyBorder="1" applyAlignment="1">
      <alignment horizontal="right" vertical="top" wrapText="1"/>
    </xf>
    <xf numFmtId="0" fontId="5" fillId="2" borderId="41" xfId="1165" applyFont="1" applyBorder="1" applyAlignment="1">
      <alignment horizontal="right" vertical="top" wrapText="1"/>
    </xf>
    <xf numFmtId="3" fontId="5" fillId="2" borderId="41" xfId="1165" applyNumberFormat="1" applyFont="1" applyBorder="1" applyAlignment="1">
      <alignment horizontal="right" vertical="top" wrapText="1"/>
    </xf>
    <xf numFmtId="3" fontId="3" fillId="3" borderId="27" xfId="1154" applyNumberFormat="1" applyFont="1" applyFill="1" applyBorder="1" applyAlignment="1">
      <alignment horizontal="right" vertical="top"/>
    </xf>
    <xf numFmtId="3" fontId="3" fillId="0" borderId="42" xfId="1154" applyNumberFormat="1" applyFont="1" applyFill="1" applyBorder="1" applyAlignment="1">
      <alignment horizontal="right" vertical="top"/>
    </xf>
    <xf numFmtId="0" fontId="5" fillId="2" borderId="43" xfId="1165" applyFont="1" applyBorder="1" applyAlignment="1">
      <alignment horizontal="right" vertical="top" wrapText="1"/>
    </xf>
    <xf numFmtId="0" fontId="2" fillId="2" borderId="34" xfId="1144" applyFont="1" applyFill="1" applyBorder="1" applyAlignment="1">
      <alignment horizontal="center" vertical="center" wrapText="1"/>
    </xf>
    <xf numFmtId="0" fontId="5" fillId="2" borderId="40" xfId="1149" applyFont="1" applyBorder="1" applyAlignment="1">
      <alignment horizontal="left" vertical="top" wrapText="1"/>
    </xf>
    <xf numFmtId="0" fontId="5" fillId="2" borderId="41" xfId="1151" applyFont="1" applyBorder="1" applyAlignment="1">
      <alignment horizontal="left" vertical="top" wrapText="1"/>
    </xf>
    <xf numFmtId="0" fontId="3" fillId="3" borderId="27" xfId="1153" applyFont="1" applyFill="1" applyBorder="1" applyAlignment="1">
      <alignment horizontal="left" vertical="top" wrapText="1"/>
    </xf>
    <xf numFmtId="0" fontId="0" fillId="2" borderId="1" xfId="1351" applyFont="1"/>
    <xf numFmtId="0" fontId="7" fillId="0" borderId="0" xfId="1350"/>
    <xf numFmtId="3" fontId="0" fillId="0" borderId="0" xfId="0" applyNumberFormat="1"/>
    <xf numFmtId="3" fontId="5" fillId="2" borderId="38" xfId="1165" applyNumberFormat="1" applyFont="1" applyBorder="1" applyAlignment="1">
      <alignment horizontal="right" vertical="top" wrapText="1"/>
    </xf>
    <xf numFmtId="3" fontId="5" fillId="2" borderId="11" xfId="1165" applyNumberFormat="1" applyFont="1" applyBorder="1" applyAlignment="1">
      <alignment horizontal="right" vertical="top" wrapText="1"/>
    </xf>
    <xf numFmtId="3" fontId="5" fillId="2" borderId="1" xfId="1165" applyNumberFormat="1" applyFont="1" applyAlignment="1">
      <alignment horizontal="right" vertical="top" wrapText="1"/>
    </xf>
    <xf numFmtId="0" fontId="2" fillId="2" borderId="1" xfId="1189" applyFont="1" applyFill="1" applyBorder="1" applyAlignment="1">
      <alignment vertical="center" wrapText="1"/>
    </xf>
    <xf numFmtId="1" fontId="5" fillId="2" borderId="12" xfId="1150" applyNumberFormat="1" applyFont="1" applyBorder="1" applyAlignment="1">
      <alignment horizontal="right" vertical="top"/>
    </xf>
    <xf numFmtId="1" fontId="5" fillId="2" borderId="11" xfId="1150" applyNumberFormat="1" applyFont="1" applyBorder="1" applyAlignment="1">
      <alignment horizontal="right" vertical="top"/>
    </xf>
    <xf numFmtId="1" fontId="5" fillId="2" borderId="18" xfId="1150" applyNumberFormat="1" applyFont="1" applyBorder="1" applyAlignment="1">
      <alignment horizontal="right" vertical="top"/>
    </xf>
    <xf numFmtId="1" fontId="5" fillId="2" borderId="11" xfId="1165" applyNumberFormat="1" applyFont="1" applyBorder="1" applyAlignment="1">
      <alignment horizontal="right" vertical="top" wrapText="1"/>
    </xf>
    <xf numFmtId="1" fontId="5" fillId="2" borderId="13" xfId="1150" applyNumberFormat="1" applyFont="1" applyBorder="1" applyAlignment="1">
      <alignment horizontal="right" vertical="top"/>
    </xf>
    <xf numFmtId="1" fontId="5" fillId="2" borderId="1" xfId="1150" applyNumberFormat="1" applyFont="1" applyAlignment="1">
      <alignment horizontal="right" vertical="top"/>
    </xf>
    <xf numFmtId="1" fontId="5" fillId="2" borderId="14" xfId="1150" applyNumberFormat="1" applyFont="1" applyBorder="1" applyAlignment="1">
      <alignment horizontal="right" vertical="top"/>
    </xf>
    <xf numFmtId="1" fontId="5" fillId="2" borderId="15" xfId="1150" applyNumberFormat="1" applyFont="1" applyBorder="1" applyAlignment="1">
      <alignment horizontal="right" vertical="top"/>
    </xf>
    <xf numFmtId="0" fontId="8" fillId="2" borderId="1" xfId="1353" applyFont="1" applyAlignment="1">
      <alignment horizontal="center"/>
    </xf>
    <xf numFmtId="0" fontId="2" fillId="2" borderId="2" xfId="1144" applyFont="1" applyFill="1" applyBorder="1" applyAlignment="1">
      <alignment horizontal="center" vertical="center" wrapText="1"/>
    </xf>
    <xf numFmtId="0" fontId="3" fillId="2" borderId="2" xfId="1144" applyFont="1" applyFill="1" applyBorder="1" applyAlignment="1">
      <alignment horizontal="center" vertical="center" wrapText="1"/>
    </xf>
    <xf numFmtId="0" fontId="4" fillId="2" borderId="3" xfId="1145" applyFont="1" applyBorder="1" applyAlignment="1">
      <alignment horizontal="left" wrapText="1"/>
    </xf>
    <xf numFmtId="0" fontId="4" fillId="2" borderId="7" xfId="1147" applyFont="1" applyBorder="1" applyAlignment="1">
      <alignment horizontal="left" wrapText="1"/>
    </xf>
    <xf numFmtId="0" fontId="5" fillId="2" borderId="1" xfId="1155" applyFont="1" applyFill="1" applyBorder="1" applyAlignment="1">
      <alignment horizontal="left" vertical="top" wrapText="1"/>
    </xf>
    <xf numFmtId="0" fontId="5" fillId="2" borderId="1" xfId="1155" applyFont="1" applyAlignment="1">
      <alignment horizontal="left" vertical="top" wrapText="1"/>
    </xf>
    <xf numFmtId="0" fontId="5" fillId="2" borderId="3" xfId="1170" applyFont="1" applyBorder="1" applyAlignment="1">
      <alignment horizontal="center" wrapText="1"/>
    </xf>
    <xf numFmtId="0" fontId="5" fillId="2" borderId="7" xfId="1170" applyFont="1" applyBorder="1" applyAlignment="1">
      <alignment horizontal="center" wrapText="1"/>
    </xf>
    <xf numFmtId="0" fontId="2" fillId="2" borderId="2" xfId="1189" applyFont="1" applyFill="1" applyBorder="1" applyAlignment="1">
      <alignment horizontal="center" vertical="center" wrapText="1"/>
    </xf>
    <xf numFmtId="0" fontId="6" fillId="2" borderId="3" xfId="1190" applyFont="1" applyBorder="1" applyAlignment="1">
      <alignment horizontal="left" wrapText="1"/>
    </xf>
    <xf numFmtId="0" fontId="5" fillId="2" borderId="7" xfId="1193" applyFont="1" applyBorder="1" applyAlignment="1">
      <alignment horizontal="left" wrapText="1"/>
    </xf>
    <xf numFmtId="0" fontId="5" fillId="2" borderId="4" xfId="1191" applyFont="1" applyBorder="1" applyAlignment="1">
      <alignment horizontal="center" wrapText="1"/>
    </xf>
    <xf numFmtId="0" fontId="5" fillId="2" borderId="3" xfId="1192" applyFont="1" applyBorder="1" applyAlignment="1">
      <alignment horizontal="center" wrapText="1"/>
    </xf>
    <xf numFmtId="0" fontId="5" fillId="2" borderId="16" xfId="1192" applyFont="1" applyBorder="1" applyAlignment="1">
      <alignment horizontal="center" wrapText="1"/>
    </xf>
    <xf numFmtId="0" fontId="3" fillId="2" borderId="34" xfId="1144" applyFont="1" applyFill="1" applyBorder="1" applyAlignment="1">
      <alignment horizontal="center" vertical="center" wrapText="1"/>
    </xf>
    <xf numFmtId="0" fontId="2" fillId="2" borderId="46" xfId="1144" applyFont="1" applyFill="1" applyBorder="1" applyAlignment="1">
      <alignment horizontal="center" vertical="center" wrapText="1"/>
    </xf>
    <xf numFmtId="0" fontId="7" fillId="0" borderId="0" xfId="1350" applyAlignment="1">
      <alignment horizontal="left"/>
    </xf>
    <xf numFmtId="0" fontId="4" fillId="2" borderId="44" xfId="1145" applyFont="1" applyBorder="1" applyAlignment="1">
      <alignment horizontal="left" wrapText="1"/>
    </xf>
    <xf numFmtId="0" fontId="4" fillId="2" borderId="45" xfId="1147" applyFont="1" applyBorder="1" applyAlignment="1">
      <alignment horizontal="left" wrapText="1"/>
    </xf>
    <xf numFmtId="0" fontId="3" fillId="2" borderId="47" xfId="1144" applyFont="1" applyFill="1" applyBorder="1" applyAlignment="1">
      <alignment horizontal="center" vertical="center" wrapText="1"/>
    </xf>
    <xf numFmtId="0" fontId="3" fillId="2" borderId="48" xfId="1144" applyFont="1" applyFill="1" applyBorder="1" applyAlignment="1">
      <alignment horizontal="center" vertical="center" wrapText="1"/>
    </xf>
    <xf numFmtId="0" fontId="2" fillId="2" borderId="2" xfId="1212" applyFont="1" applyFill="1" applyBorder="1" applyAlignment="1">
      <alignment horizontal="center" vertical="center" wrapText="1"/>
    </xf>
    <xf numFmtId="0" fontId="3" fillId="2" borderId="2" xfId="1212" applyFont="1" applyFill="1" applyBorder="1" applyAlignment="1">
      <alignment horizontal="center" vertical="center" wrapText="1"/>
    </xf>
    <xf numFmtId="0" fontId="5" fillId="2" borderId="1" xfId="1231" applyFont="1" applyFill="1" applyBorder="1" applyAlignment="1">
      <alignment horizontal="left" vertical="top" wrapText="1"/>
    </xf>
    <xf numFmtId="0" fontId="5" fillId="2" borderId="1" xfId="1258" applyFont="1" applyFill="1" applyBorder="1" applyAlignment="1">
      <alignment horizontal="left" vertical="top" wrapText="1"/>
    </xf>
    <xf numFmtId="4" fontId="3" fillId="3" borderId="17" xfId="1197" applyNumberFormat="1" applyFont="1" applyFill="1" applyBorder="1" applyAlignment="1">
      <alignment horizontal="right" vertical="top"/>
    </xf>
    <xf numFmtId="4" fontId="3" fillId="3" borderId="33" xfId="1153" applyNumberFormat="1" applyFont="1" applyFill="1" applyBorder="1" applyAlignment="1">
      <alignment horizontal="right" vertical="top" wrapText="1"/>
    </xf>
    <xf numFmtId="4" fontId="3" fillId="3" borderId="27" xfId="1153" applyNumberFormat="1" applyFont="1" applyFill="1" applyBorder="1" applyAlignment="1">
      <alignment horizontal="right" vertical="top" wrapText="1"/>
    </xf>
    <xf numFmtId="4" fontId="3" fillId="3" borderId="2" xfId="1176" applyNumberFormat="1" applyFont="1" applyFill="1" applyBorder="1" applyAlignment="1">
      <alignment horizontal="right" vertical="top"/>
    </xf>
  </cellXfs>
  <cellStyles count="1412">
    <cellStyle name="Hipervínculo" xfId="1350" builtinId="8"/>
    <cellStyle name="Hipervínculo 2" xfId="1352"/>
    <cellStyle name="Normal" xfId="0" builtinId="0"/>
    <cellStyle name="Normal 2" xfId="1351"/>
    <cellStyle name="Normal 27 2" xfId="1353"/>
    <cellStyle name="style1610102336753" xfId="1144"/>
    <cellStyle name="style1610102336827" xfId="1145"/>
    <cellStyle name="style1610102336882" xfId="1147"/>
    <cellStyle name="style1610102336937" xfId="1146"/>
    <cellStyle name="style1610102336993" xfId="1148"/>
    <cellStyle name="style1610102337056" xfId="1149"/>
    <cellStyle name="style1610102337112" xfId="1151"/>
    <cellStyle name="style1610102337153" xfId="1153"/>
    <cellStyle name="style1610102337200" xfId="1150"/>
    <cellStyle name="style1610102337238" xfId="1152"/>
    <cellStyle name="style1610102337285" xfId="1154"/>
    <cellStyle name="style1610102338448" xfId="1156"/>
    <cellStyle name="style1610102338501" xfId="1157"/>
    <cellStyle name="style1610102338548" xfId="1158"/>
    <cellStyle name="style1610102338701" xfId="1159"/>
    <cellStyle name="style1610102338848" xfId="1160"/>
    <cellStyle name="style1610102339101" xfId="1161"/>
    <cellStyle name="style1610104495860" xfId="1162"/>
    <cellStyle name="style1610104495923" xfId="1163"/>
    <cellStyle name="style1610104495976" xfId="1164"/>
    <cellStyle name="style1610104496158" xfId="1165"/>
    <cellStyle name="style1610104496258" xfId="1166"/>
    <cellStyle name="style1610104496418" xfId="1167"/>
    <cellStyle name="style1610111495801 2" xfId="1168"/>
    <cellStyle name="style1610111495862 2" xfId="1169"/>
    <cellStyle name="style1610111495977 2" xfId="1170"/>
    <cellStyle name="style1610111496034 2" xfId="1171"/>
    <cellStyle name="style1610111496089 2" xfId="1172"/>
    <cellStyle name="style1610111496144 2" xfId="1174"/>
    <cellStyle name="style1610111496188 2" xfId="1175"/>
    <cellStyle name="style1610111496250 2" xfId="1173"/>
    <cellStyle name="style1610111496411 2" xfId="1176"/>
    <cellStyle name="style1610111497830" xfId="1177"/>
    <cellStyle name="style1610111497877" xfId="1178"/>
    <cellStyle name="style1610111497930" xfId="1180"/>
    <cellStyle name="style1610111497977" xfId="1179"/>
    <cellStyle name="style1610111498030" xfId="1181"/>
    <cellStyle name="style1610111500266" xfId="1183"/>
    <cellStyle name="style1610111500315" xfId="1184"/>
    <cellStyle name="style1610111500384" xfId="1186"/>
    <cellStyle name="style1610111500431" xfId="1185"/>
    <cellStyle name="style1610111500484" xfId="1187"/>
    <cellStyle name="style1610111500531" xfId="1188"/>
    <cellStyle name="style1610112693431 2" xfId="1189"/>
    <cellStyle name="style1610112693478 2" xfId="1190"/>
    <cellStyle name="style1610112693531 2" xfId="1193"/>
    <cellStyle name="style1610112693578 2" xfId="1191"/>
    <cellStyle name="style1610112693647 2" xfId="1192"/>
    <cellStyle name="style1610112693694 2" xfId="1194"/>
    <cellStyle name="style1610112693747 2" xfId="1196"/>
    <cellStyle name="style1610112693794 2" xfId="1198"/>
    <cellStyle name="style1610112693847 2" xfId="1195"/>
    <cellStyle name="style1610112693894 2" xfId="1197"/>
    <cellStyle name="style1610112693932 2" xfId="1199"/>
    <cellStyle name="style1610112695414" xfId="1200"/>
    <cellStyle name="style1610112695451" xfId="1201"/>
    <cellStyle name="style1610112695498" xfId="1203"/>
    <cellStyle name="style1610112695552" xfId="1202"/>
    <cellStyle name="style1610112695599" xfId="1204"/>
    <cellStyle name="style1610112697431" xfId="1205"/>
    <cellStyle name="style1610112697484" xfId="1206"/>
    <cellStyle name="style1610112697548" xfId="1208"/>
    <cellStyle name="style1610112697584" xfId="1207"/>
    <cellStyle name="style1610112697631" xfId="1209"/>
    <cellStyle name="style1610112697684" xfId="1210"/>
    <cellStyle name="style1610112697849" xfId="1211"/>
    <cellStyle name="style1610112697884" xfId="1257"/>
    <cellStyle name="style1610114791543" xfId="1212"/>
    <cellStyle name="style1610114791603" xfId="1213"/>
    <cellStyle name="style1610114791662" xfId="1214"/>
    <cellStyle name="style1610114791836" xfId="1215"/>
    <cellStyle name="style1610114791894" xfId="1216"/>
    <cellStyle name="style1610114793683" xfId="1217"/>
    <cellStyle name="style1610114793738" xfId="1218"/>
    <cellStyle name="style1610114793789" xfId="1220"/>
    <cellStyle name="style1610114793836" xfId="1219"/>
    <cellStyle name="style1610114793885" xfId="1221"/>
    <cellStyle name="style1610114793935" xfId="1222"/>
    <cellStyle name="style1610114793984" xfId="1224"/>
    <cellStyle name="style1610114794078" xfId="1223"/>
    <cellStyle name="style1610114794163" xfId="1225"/>
    <cellStyle name="style1610114795946" xfId="1226"/>
    <cellStyle name="style1610114796002" xfId="1227"/>
    <cellStyle name="style1610114796051" xfId="1228"/>
    <cellStyle name="style1610114796199" xfId="1229"/>
    <cellStyle name="style1610114796248" xfId="1231"/>
    <cellStyle name="style1610114796337" xfId="1230"/>
    <cellStyle name="style1610114798162" xfId="1232"/>
    <cellStyle name="style1610114798218" xfId="1233"/>
    <cellStyle name="style1610114798266" xfId="1235"/>
    <cellStyle name="style1610114798314" xfId="1234"/>
    <cellStyle name="style1610114798363" xfId="1236"/>
    <cellStyle name="style1610114798412" xfId="1237"/>
    <cellStyle name="style1610114798465" xfId="1239"/>
    <cellStyle name="style1610114798557" xfId="1238"/>
    <cellStyle name="style1610114798599" xfId="1240"/>
    <cellStyle name="style1610114800476" xfId="1241"/>
    <cellStyle name="style1610114800530" xfId="1242"/>
    <cellStyle name="style1610114800580" xfId="1244"/>
    <cellStyle name="style1610114800626" xfId="1243"/>
    <cellStyle name="style1610114800675" xfId="1245"/>
    <cellStyle name="style1610114800724" xfId="1246"/>
    <cellStyle name="style1610114800781" xfId="1248"/>
    <cellStyle name="style1610114800881" xfId="1247"/>
    <cellStyle name="style1610114800967" xfId="1249"/>
    <cellStyle name="style1610114802732" xfId="1250"/>
    <cellStyle name="style1610114802785" xfId="1251"/>
    <cellStyle name="style1610114802839" xfId="1252"/>
    <cellStyle name="style1610114803000" xfId="1253"/>
    <cellStyle name="style1610114803050" xfId="1255"/>
    <cellStyle name="style1610114803096" xfId="1258"/>
    <cellStyle name="style1610114803143" xfId="1254"/>
    <cellStyle name="style1610114803185" xfId="1256"/>
    <cellStyle name="style1610114804853" xfId="1259"/>
    <cellStyle name="style1610114804911" xfId="1260"/>
    <cellStyle name="style1610114804962" xfId="1262"/>
    <cellStyle name="style1610114805012" xfId="1261"/>
    <cellStyle name="style1610114805059" xfId="1263"/>
    <cellStyle name="style1610114805107" xfId="1264"/>
    <cellStyle name="style1610114805153" xfId="1266"/>
    <cellStyle name="style1610114805248" xfId="1265"/>
    <cellStyle name="style1610114805291" xfId="1267"/>
    <cellStyle name="style1610114806953" xfId="1268"/>
    <cellStyle name="style1610114807011" xfId="1269"/>
    <cellStyle name="style1610114807067" xfId="1271"/>
    <cellStyle name="style1610114807116" xfId="1270"/>
    <cellStyle name="style1610114807166" xfId="1272"/>
    <cellStyle name="style1610114807215" xfId="1273"/>
    <cellStyle name="style1610114807263" xfId="1275"/>
    <cellStyle name="style1610114807357" xfId="1274"/>
    <cellStyle name="style1610114807439" xfId="1276"/>
    <cellStyle name="style1610114809458" xfId="1277"/>
    <cellStyle name="style1610114809508" xfId="1278"/>
    <cellStyle name="style1610114809558" xfId="1279"/>
    <cellStyle name="style1610114809753" xfId="1281"/>
    <cellStyle name="style1610114809894" xfId="1280"/>
    <cellStyle name="style1610114811599" xfId="1282"/>
    <cellStyle name="style1610114811651" xfId="1283"/>
    <cellStyle name="style1610114811697" xfId="1285"/>
    <cellStyle name="style1610114811747" xfId="1284"/>
    <cellStyle name="style1610114811796" xfId="1286"/>
    <cellStyle name="style1610114811845" xfId="1287"/>
    <cellStyle name="style1610114811893" xfId="1289"/>
    <cellStyle name="style1610114811984" xfId="1288"/>
    <cellStyle name="style1610114812027" xfId="1290"/>
    <cellStyle name="style1610114813657" xfId="1291"/>
    <cellStyle name="style1610114813709" xfId="1292"/>
    <cellStyle name="style1610114813758" xfId="1294"/>
    <cellStyle name="style1610114813807" xfId="1293"/>
    <cellStyle name="style1610114813854" xfId="1295"/>
    <cellStyle name="style1610114813903" xfId="1296"/>
    <cellStyle name="style1610114813951" xfId="1298"/>
    <cellStyle name="style1610114814042" xfId="1297"/>
    <cellStyle name="style1610114814125" xfId="1299"/>
    <cellStyle name="style1610114815882" xfId="1300"/>
    <cellStyle name="style1610114815937" xfId="1301"/>
    <cellStyle name="style1610114815986" xfId="1302"/>
    <cellStyle name="style1610114816131" xfId="1303"/>
    <cellStyle name="style1610114816182" xfId="1305"/>
    <cellStyle name="style1610114816278" xfId="1304"/>
    <cellStyle name="style1610114816319" xfId="1306"/>
    <cellStyle name="style1610114822450" xfId="1307"/>
    <cellStyle name="style1610114822504" xfId="1308"/>
    <cellStyle name="style1610114822552" xfId="1310"/>
    <cellStyle name="style1610114822604" xfId="1309"/>
    <cellStyle name="style1610114822652" xfId="1311"/>
    <cellStyle name="style1610114822701" xfId="1312"/>
    <cellStyle name="style1610114822754" xfId="1315"/>
    <cellStyle name="style1610114822798" xfId="1313"/>
    <cellStyle name="style1610114822945" xfId="1314"/>
    <cellStyle name="style1610114824537" xfId="1316"/>
    <cellStyle name="style1610114824590" xfId="1317"/>
    <cellStyle name="style1610114824641" xfId="1319"/>
    <cellStyle name="style1610114824689" xfId="1318"/>
    <cellStyle name="style1610114824737" xfId="1320"/>
    <cellStyle name="style1610114824785" xfId="1321"/>
    <cellStyle name="style1610114824835" xfId="1323"/>
    <cellStyle name="style1610114824886" xfId="1325"/>
    <cellStyle name="style1610114824937" xfId="1322"/>
    <cellStyle name="style1610114825081" xfId="1324"/>
    <cellStyle name="style1610114825174" xfId="1326"/>
    <cellStyle name="style1610114827049" xfId="1327"/>
    <cellStyle name="style1610114827101" xfId="1328"/>
    <cellStyle name="style1610114827151" xfId="1329"/>
    <cellStyle name="style1610114827293" xfId="1330"/>
    <cellStyle name="style1610114827341" xfId="1333"/>
    <cellStyle name="style1610114827385" xfId="1331"/>
    <cellStyle name="style1610114827515" xfId="1332"/>
    <cellStyle name="style1610114829044" xfId="1334"/>
    <cellStyle name="style1610114829100" xfId="1335"/>
    <cellStyle name="style1610114829159" xfId="1336"/>
    <cellStyle name="style1610114829200" xfId="1337"/>
    <cellStyle name="style1610114829248" xfId="1339"/>
    <cellStyle name="style1610114829291" xfId="1341"/>
    <cellStyle name="style1610114829339" xfId="1338"/>
    <cellStyle name="style1610114829424" xfId="1340"/>
    <cellStyle name="style1610114829507" xfId="1342"/>
    <cellStyle name="style1648883749574" xfId="1155"/>
    <cellStyle name="style1648883756600" xfId="1182"/>
    <cellStyle name="style1678872398982" xfId="1343"/>
    <cellStyle name="style1678872399086" xfId="1344"/>
    <cellStyle name="style1678872399209" xfId="1345"/>
    <cellStyle name="style1678872406020" xfId="1347"/>
    <cellStyle name="style1678872406133" xfId="1348"/>
    <cellStyle name="style1679055857232" xfId="1346"/>
    <cellStyle name="style1679055860755" xfId="1349"/>
    <cellStyle name="style1680689246528" xfId="1"/>
    <cellStyle name="style1680689246580" xfId="2"/>
    <cellStyle name="style1680689246612" xfId="3"/>
    <cellStyle name="style1680689246644" xfId="4"/>
    <cellStyle name="style1680689246677" xfId="5"/>
    <cellStyle name="style1680689246707" xfId="6"/>
    <cellStyle name="style1680689246738" xfId="7"/>
    <cellStyle name="style1680689246758" xfId="8"/>
    <cellStyle name="style1680689246789" xfId="9"/>
    <cellStyle name="style1680689246819" xfId="10"/>
    <cellStyle name="style1680689246848" xfId="11"/>
    <cellStyle name="style1680689246870" xfId="12"/>
    <cellStyle name="style1680689246900" xfId="13"/>
    <cellStyle name="style1680689246920" xfId="14"/>
    <cellStyle name="style1680689246941" xfId="15"/>
    <cellStyle name="style1680689246971" xfId="16"/>
    <cellStyle name="style1680689246999" xfId="17"/>
    <cellStyle name="style1680689247025" xfId="18"/>
    <cellStyle name="style1680689247053" xfId="19"/>
    <cellStyle name="style1680689247086" xfId="20"/>
    <cellStyle name="style1680689247106" xfId="21"/>
    <cellStyle name="style1680689247134" xfId="22"/>
    <cellStyle name="style1680689247168" xfId="23"/>
    <cellStyle name="style1680689247197" xfId="24"/>
    <cellStyle name="style1680689247217" xfId="25"/>
    <cellStyle name="style1680689247247" xfId="26"/>
    <cellStyle name="style1680689247276" xfId="27"/>
    <cellStyle name="style1680689247298" xfId="28"/>
    <cellStyle name="style1680689247361" xfId="29"/>
    <cellStyle name="style1680689247393" xfId="30"/>
    <cellStyle name="style1680689247425" xfId="31"/>
    <cellStyle name="style1680689247449" xfId="32"/>
    <cellStyle name="style1680689247481" xfId="33"/>
    <cellStyle name="style1680689247497" xfId="34"/>
    <cellStyle name="style1680689247522" xfId="35"/>
    <cellStyle name="style1680689247554" xfId="36"/>
    <cellStyle name="style1680689247569" xfId="37"/>
    <cellStyle name="style1680689247601" xfId="38"/>
    <cellStyle name="style1680689247631" xfId="39"/>
    <cellStyle name="style1680689247651" xfId="40"/>
    <cellStyle name="style1680689247682" xfId="41"/>
    <cellStyle name="style1680689247694" xfId="42"/>
    <cellStyle name="style1680689247715" xfId="43"/>
    <cellStyle name="style1680689247745" xfId="44"/>
    <cellStyle name="style1680689247765" xfId="45"/>
    <cellStyle name="style1680689247783" xfId="46"/>
    <cellStyle name="style1680689247806" xfId="47"/>
    <cellStyle name="style1680689247826" xfId="48"/>
    <cellStyle name="style1680689247854" xfId="49"/>
    <cellStyle name="style1680689247877" xfId="50"/>
    <cellStyle name="style1680689247907" xfId="51"/>
    <cellStyle name="style1680689249170" xfId="52"/>
    <cellStyle name="style1680689249208" xfId="53"/>
    <cellStyle name="style1680689249226" xfId="54"/>
    <cellStyle name="style1680689249256" xfId="55"/>
    <cellStyle name="style1680689249272" xfId="56"/>
    <cellStyle name="style1680689249302" xfId="57"/>
    <cellStyle name="style1680689249319" xfId="58"/>
    <cellStyle name="style1680689249356" xfId="59"/>
    <cellStyle name="style1680689249372" xfId="60"/>
    <cellStyle name="style1680689249404" xfId="61"/>
    <cellStyle name="style1680689249444" xfId="62"/>
    <cellStyle name="style1680689249456" xfId="63"/>
    <cellStyle name="style1680689249489" xfId="64"/>
    <cellStyle name="style1680689249520" xfId="65"/>
    <cellStyle name="style1680689249554" xfId="66"/>
    <cellStyle name="style1680689249602" xfId="67"/>
    <cellStyle name="style1680689249635" xfId="68"/>
    <cellStyle name="style1680689249656" xfId="69"/>
    <cellStyle name="style1680689249696" xfId="70"/>
    <cellStyle name="style1680689249712" xfId="71"/>
    <cellStyle name="style1680689249745" xfId="72"/>
    <cellStyle name="style1680689249772" xfId="73"/>
    <cellStyle name="style1680689249856" xfId="74"/>
    <cellStyle name="style1680689249873" xfId="75"/>
    <cellStyle name="style1680689249904" xfId="76"/>
    <cellStyle name="style1680689249935" xfId="77"/>
    <cellStyle name="style1680689249959" xfId="78"/>
    <cellStyle name="style1680689249989" xfId="79"/>
    <cellStyle name="style1680689250010" xfId="80"/>
    <cellStyle name="style1680689251715" xfId="81"/>
    <cellStyle name="style1680689251747" xfId="82"/>
    <cellStyle name="style1680689251769" xfId="83"/>
    <cellStyle name="style1680689251790" xfId="84"/>
    <cellStyle name="style1680689251820" xfId="85"/>
    <cellStyle name="style1680689251841" xfId="86"/>
    <cellStyle name="style1680689251862" xfId="87"/>
    <cellStyle name="style1680689251890" xfId="88"/>
    <cellStyle name="style1680689251913" xfId="89"/>
    <cellStyle name="style1680689251933" xfId="90"/>
    <cellStyle name="style1680689251954" xfId="91"/>
    <cellStyle name="style1680689251984" xfId="92"/>
    <cellStyle name="style1680689252005" xfId="93"/>
    <cellStyle name="style1680689252036" xfId="94"/>
    <cellStyle name="style1680689252056" xfId="95"/>
    <cellStyle name="style1680689252087" xfId="96"/>
    <cellStyle name="style1680689252107" xfId="97"/>
    <cellStyle name="style1680689252138" xfId="98"/>
    <cellStyle name="style1680689252158" xfId="99"/>
    <cellStyle name="style1680689252179" xfId="100"/>
    <cellStyle name="style1680689252207" xfId="101"/>
    <cellStyle name="style1680689252240" xfId="102"/>
    <cellStyle name="style1680689252271" xfId="103"/>
    <cellStyle name="style1680689252292" xfId="104"/>
    <cellStyle name="style1680689252321" xfId="105"/>
    <cellStyle name="style1680689252343" xfId="106"/>
    <cellStyle name="style1680689252363" xfId="107"/>
    <cellStyle name="style1680689252392" xfId="108"/>
    <cellStyle name="style1680689252415" xfId="109"/>
    <cellStyle name="style1680689253845" xfId="110"/>
    <cellStyle name="style1680689253860" xfId="111"/>
    <cellStyle name="style1680689253892" xfId="112"/>
    <cellStyle name="style1680689253914" xfId="113"/>
    <cellStyle name="style1680689253945" xfId="114"/>
    <cellStyle name="style1680689253961" xfId="115"/>
    <cellStyle name="style1680689253977" xfId="116"/>
    <cellStyle name="style1680689254009" xfId="117"/>
    <cellStyle name="style1680689254024" xfId="118"/>
    <cellStyle name="style1680689254057" xfId="119"/>
    <cellStyle name="style1680689254088" xfId="120"/>
    <cellStyle name="style1680689254109" xfId="121"/>
    <cellStyle name="style1680689254129" xfId="122"/>
    <cellStyle name="style1680689254158" xfId="123"/>
    <cellStyle name="style1680689254170" xfId="124"/>
    <cellStyle name="style1680689254191" xfId="125"/>
    <cellStyle name="style1680689254220" xfId="126"/>
    <cellStyle name="style1680689254251" xfId="127"/>
    <cellStyle name="style1680689255776" xfId="128"/>
    <cellStyle name="style1680689255813" xfId="129"/>
    <cellStyle name="style1680689255830" xfId="130"/>
    <cellStyle name="style1680689255862" xfId="131"/>
    <cellStyle name="style1680689255878" xfId="132"/>
    <cellStyle name="style1680689255914" xfId="133"/>
    <cellStyle name="style1680689255930" xfId="134"/>
    <cellStyle name="style1680689255961" xfId="135"/>
    <cellStyle name="style1680689255977" xfId="136"/>
    <cellStyle name="style1680689256014" xfId="137"/>
    <cellStyle name="style1680689256062" xfId="138"/>
    <cellStyle name="style1680689256094" xfId="139"/>
    <cellStyle name="style1680689256114" xfId="140"/>
    <cellStyle name="style1680689256146" xfId="141"/>
    <cellStyle name="style1680689256162" xfId="142"/>
    <cellStyle name="style1680689256194" xfId="143"/>
    <cellStyle name="style1680689256216" xfId="144"/>
    <cellStyle name="style1680689257992" xfId="145"/>
    <cellStyle name="style1680689258025" xfId="146"/>
    <cellStyle name="style1680689258057" xfId="147"/>
    <cellStyle name="style1680689258088" xfId="148"/>
    <cellStyle name="style1680689258124" xfId="149"/>
    <cellStyle name="style1680689258140" xfId="150"/>
    <cellStyle name="style1680689258172" xfId="151"/>
    <cellStyle name="style1680689258188" xfId="152"/>
    <cellStyle name="style1680689258225" xfId="153"/>
    <cellStyle name="style1680689258242" xfId="154"/>
    <cellStyle name="style1680689258274" xfId="155"/>
    <cellStyle name="style1680689258303" xfId="156"/>
    <cellStyle name="style1680689258328" xfId="157"/>
    <cellStyle name="style1680689258344" xfId="158"/>
    <cellStyle name="style1680689258376" xfId="159"/>
    <cellStyle name="style1680689258392" xfId="160"/>
    <cellStyle name="style1680689258425" xfId="161"/>
    <cellStyle name="style1680689260032" xfId="162"/>
    <cellStyle name="style1680689260063" xfId="163"/>
    <cellStyle name="style1680689260084" xfId="164"/>
    <cellStyle name="style1680689260109" xfId="165"/>
    <cellStyle name="style1680689260137" xfId="166"/>
    <cellStyle name="style1680689260164" xfId="167"/>
    <cellStyle name="style1680689260188" xfId="168"/>
    <cellStyle name="style1680689260214" xfId="169"/>
    <cellStyle name="style1680689260255" xfId="170"/>
    <cellStyle name="style1680689260286" xfId="171"/>
    <cellStyle name="style1680689260319" xfId="172"/>
    <cellStyle name="style1680689260353" xfId="173"/>
    <cellStyle name="style1680689260386" xfId="174"/>
    <cellStyle name="style1680689260413" xfId="175"/>
    <cellStyle name="style1680689260434" xfId="176"/>
    <cellStyle name="style1680689260462" xfId="177"/>
    <cellStyle name="style1680689260492" xfId="178"/>
    <cellStyle name="style1680689260515" xfId="179"/>
    <cellStyle name="style1680689260544" xfId="180"/>
    <cellStyle name="style1680689260565" xfId="181"/>
    <cellStyle name="style1680689260594" xfId="182"/>
    <cellStyle name="style1680689260615" xfId="183"/>
    <cellStyle name="style1680689260646" xfId="184"/>
    <cellStyle name="style1680689260676" xfId="185"/>
    <cellStyle name="style1680689260700" xfId="186"/>
    <cellStyle name="style1680689262207" xfId="187"/>
    <cellStyle name="style1680689262239" xfId="188"/>
    <cellStyle name="style1680689262255" xfId="189"/>
    <cellStyle name="style1680689262284" xfId="190"/>
    <cellStyle name="style1680689262300" xfId="191"/>
    <cellStyle name="style1680689262332" xfId="192"/>
    <cellStyle name="style1680689262348" xfId="193"/>
    <cellStyle name="style1680689262380" xfId="194"/>
    <cellStyle name="style1680689262419" xfId="195"/>
    <cellStyle name="style1680689262441" xfId="196"/>
    <cellStyle name="style1680689262472" xfId="197"/>
    <cellStyle name="style1680689262492" xfId="198"/>
    <cellStyle name="style1680689262523" xfId="199"/>
    <cellStyle name="style1680689262573" xfId="200"/>
    <cellStyle name="style1680689262603" xfId="201"/>
    <cellStyle name="style1680689262619" xfId="202"/>
    <cellStyle name="style1680689262652" xfId="203"/>
    <cellStyle name="style1680689262668" xfId="204"/>
    <cellStyle name="style1680689262703" xfId="205"/>
    <cellStyle name="style1680689262752" xfId="206"/>
    <cellStyle name="style1680689262768" xfId="207"/>
    <cellStyle name="style1680689262806" xfId="208"/>
    <cellStyle name="style1680689262821" xfId="209"/>
    <cellStyle name="style1680689262853" xfId="210"/>
    <cellStyle name="style1680689262869" xfId="211"/>
    <cellStyle name="style1680689264372" xfId="212"/>
    <cellStyle name="style1680689264389" xfId="213"/>
    <cellStyle name="style1680689264422" xfId="214"/>
    <cellStyle name="style1680689264440" xfId="215"/>
    <cellStyle name="style1680689264465" xfId="216"/>
    <cellStyle name="style1680689264482" xfId="217"/>
    <cellStyle name="style1680689264513" xfId="218"/>
    <cellStyle name="style1680689264553" xfId="219"/>
    <cellStyle name="style1680689264578" xfId="220"/>
    <cellStyle name="style1680689264599" xfId="221"/>
    <cellStyle name="style1680689264627" xfId="222"/>
    <cellStyle name="style1680689264650" xfId="223"/>
    <cellStyle name="style1680689264678" xfId="224"/>
    <cellStyle name="style1680689264701" xfId="225"/>
    <cellStyle name="style1680689264732" xfId="226"/>
    <cellStyle name="style1680689264752" xfId="227"/>
    <cellStyle name="style1680689264781" xfId="228"/>
    <cellStyle name="style1680689264804" xfId="229"/>
    <cellStyle name="style1680689264833" xfId="230"/>
    <cellStyle name="style1680689264863" xfId="231"/>
    <cellStyle name="style1680689264886" xfId="232"/>
    <cellStyle name="style1680689264907" xfId="233"/>
    <cellStyle name="style1680689264927" xfId="234"/>
    <cellStyle name="style1680689264948" xfId="235"/>
    <cellStyle name="style1680689266219" xfId="236"/>
    <cellStyle name="style1680689266235" xfId="237"/>
    <cellStyle name="style1680689266267" xfId="238"/>
    <cellStyle name="style1680689266283" xfId="239"/>
    <cellStyle name="style1680689266315" xfId="240"/>
    <cellStyle name="style1680689266335" xfId="241"/>
    <cellStyle name="style1680689266351" xfId="242"/>
    <cellStyle name="style1680689266367" xfId="243"/>
    <cellStyle name="style1680689266398" xfId="244"/>
    <cellStyle name="style1680689266422" xfId="245"/>
    <cellStyle name="style1680689266442" xfId="246"/>
    <cellStyle name="style1680689266463" xfId="247"/>
    <cellStyle name="style1680689266492" xfId="248"/>
    <cellStyle name="style1680689266514" xfId="249"/>
    <cellStyle name="style1680689266534" xfId="250"/>
    <cellStyle name="style1680689266563" xfId="251"/>
    <cellStyle name="style1680689266585" xfId="252"/>
    <cellStyle name="style1680689266614" xfId="253"/>
    <cellStyle name="style1680689266636" xfId="254"/>
    <cellStyle name="style1680689266667" xfId="255"/>
    <cellStyle name="style1680689266688" xfId="256"/>
    <cellStyle name="style1680689266717" xfId="257"/>
    <cellStyle name="style1680689266739" xfId="258"/>
    <cellStyle name="style1680689266760" xfId="259"/>
    <cellStyle name="style1680689266781" xfId="260"/>
    <cellStyle name="style1680689266809" xfId="261"/>
    <cellStyle name="style1680689266832" xfId="262"/>
    <cellStyle name="style1680689266853" xfId="263"/>
    <cellStyle name="style1680689266873" xfId="264"/>
    <cellStyle name="style1680689266894" xfId="265"/>
    <cellStyle name="style1680689268584" xfId="266"/>
    <cellStyle name="style1680689268600" xfId="267"/>
    <cellStyle name="style1680689268636" xfId="268"/>
    <cellStyle name="style1680689268650" xfId="269"/>
    <cellStyle name="style1680689268685" xfId="270"/>
    <cellStyle name="style1680689268706" xfId="271"/>
    <cellStyle name="style1680689268736" xfId="272"/>
    <cellStyle name="style1680689268768" xfId="273"/>
    <cellStyle name="style1680689268784" xfId="274"/>
    <cellStyle name="style1680689268816" xfId="275"/>
    <cellStyle name="style1680689268852" xfId="276"/>
    <cellStyle name="style1680689268878" xfId="277"/>
    <cellStyle name="style1680689268895" xfId="278"/>
    <cellStyle name="style1680689268911" xfId="279"/>
    <cellStyle name="style1680689268938" xfId="280"/>
    <cellStyle name="style1680689268967" xfId="281"/>
    <cellStyle name="style1680689268989" xfId="282"/>
    <cellStyle name="style1680689270510" xfId="283"/>
    <cellStyle name="style1680689270542" xfId="284"/>
    <cellStyle name="style1680689270558" xfId="285"/>
    <cellStyle name="style1680689270595" xfId="286"/>
    <cellStyle name="style1680689270611" xfId="287"/>
    <cellStyle name="style1680689270627" xfId="288"/>
    <cellStyle name="style1680689270658" xfId="289"/>
    <cellStyle name="style1680689270680" xfId="290"/>
    <cellStyle name="style1680689270706" xfId="291"/>
    <cellStyle name="style1680689270744" xfId="292"/>
    <cellStyle name="style1680689270776" xfId="293"/>
    <cellStyle name="style1680689270796" xfId="294"/>
    <cellStyle name="style1680689270817" xfId="295"/>
    <cellStyle name="style1680689270834" xfId="296"/>
    <cellStyle name="style1680689270866" xfId="297"/>
    <cellStyle name="style1680689270892" xfId="298"/>
    <cellStyle name="style1680689270913" xfId="299"/>
    <cellStyle name="style1680689272147" xfId="300"/>
    <cellStyle name="style1680689272172" xfId="301"/>
    <cellStyle name="style1680689272205" xfId="302"/>
    <cellStyle name="style1680689272221" xfId="303"/>
    <cellStyle name="style1680689272257" xfId="304"/>
    <cellStyle name="style1680689272272" xfId="305"/>
    <cellStyle name="style1680689272304" xfId="306"/>
    <cellStyle name="style1680689272320" xfId="307"/>
    <cellStyle name="style1680689272354" xfId="308"/>
    <cellStyle name="style1680689272370" xfId="309"/>
    <cellStyle name="style1680689272401" xfId="310"/>
    <cellStyle name="style1680689272428" xfId="311"/>
    <cellStyle name="style1680689272443" xfId="312"/>
    <cellStyle name="style1680689272469" xfId="313"/>
    <cellStyle name="style1680689272486" xfId="314"/>
    <cellStyle name="style1680689272518" xfId="315"/>
    <cellStyle name="style1680689272533" xfId="316"/>
    <cellStyle name="style1680689272554" xfId="317"/>
    <cellStyle name="style1680689272589" xfId="318"/>
    <cellStyle name="style1680689272605" xfId="319"/>
    <cellStyle name="style1680689272636" xfId="320"/>
    <cellStyle name="style1680689272654" xfId="321"/>
    <cellStyle name="style1680689272685" xfId="322"/>
    <cellStyle name="style1680689272701" xfId="323"/>
    <cellStyle name="style1680689272733" xfId="324"/>
    <cellStyle name="style1680689272754" xfId="325"/>
    <cellStyle name="style1680689272785" xfId="326"/>
    <cellStyle name="style1680689272802" xfId="327"/>
    <cellStyle name="style1680689272834" xfId="328"/>
    <cellStyle name="style1680689272856" xfId="329"/>
    <cellStyle name="style1680689274351" xfId="330"/>
    <cellStyle name="style1680689274387" xfId="331"/>
    <cellStyle name="style1680689274403" xfId="332"/>
    <cellStyle name="style1680689274435" xfId="333"/>
    <cellStyle name="style1680689274451" xfId="334"/>
    <cellStyle name="style1680689274467" xfId="335"/>
    <cellStyle name="style1680689274487" xfId="336"/>
    <cellStyle name="style1680689274524" xfId="337"/>
    <cellStyle name="style1680689274559" xfId="338"/>
    <cellStyle name="style1680689274575" xfId="339"/>
    <cellStyle name="style1680689274609" xfId="340"/>
    <cellStyle name="style1680689274632" xfId="341"/>
    <cellStyle name="style1680689274650" xfId="342"/>
    <cellStyle name="style1680689274681" xfId="343"/>
    <cellStyle name="style1680689274701" xfId="344"/>
    <cellStyle name="style1680689274731" xfId="345"/>
    <cellStyle name="style1680689274752" xfId="346"/>
    <cellStyle name="style1680689276430" xfId="347"/>
    <cellStyle name="style1680689276462" xfId="348"/>
    <cellStyle name="style1680689276478" xfId="349"/>
    <cellStyle name="style1680689276505" xfId="350"/>
    <cellStyle name="style1680689276521" xfId="351"/>
    <cellStyle name="style1680689276553" xfId="352"/>
    <cellStyle name="style1680689276586" xfId="353"/>
    <cellStyle name="style1680689276607" xfId="354"/>
    <cellStyle name="style1680689276638" xfId="355"/>
    <cellStyle name="style1680689276666" xfId="356"/>
    <cellStyle name="style1680689276689" xfId="357"/>
    <cellStyle name="style1680689276709" xfId="358"/>
    <cellStyle name="style1680689276730" xfId="359"/>
    <cellStyle name="style1680689276753" xfId="360"/>
    <cellStyle name="style1680689276780" xfId="361"/>
    <cellStyle name="style1680689276802" xfId="362"/>
    <cellStyle name="style1680689276822" xfId="363"/>
    <cellStyle name="style1680689278198" xfId="364"/>
    <cellStyle name="style1680689278228" xfId="365"/>
    <cellStyle name="style1680689278249" xfId="366"/>
    <cellStyle name="style1680689278271" xfId="367"/>
    <cellStyle name="style1680689278299" xfId="368"/>
    <cellStyle name="style1680689278331" xfId="369"/>
    <cellStyle name="style1680689278352" xfId="370"/>
    <cellStyle name="style1680689278372" xfId="371"/>
    <cellStyle name="style1680689278401" xfId="372"/>
    <cellStyle name="style1680689278423" xfId="373"/>
    <cellStyle name="style1680689278444" xfId="374"/>
    <cellStyle name="style1680689278464" xfId="375"/>
    <cellStyle name="style1680689278485" xfId="376"/>
    <cellStyle name="style1680689278513" xfId="377"/>
    <cellStyle name="style1680689278536" xfId="378"/>
    <cellStyle name="style1680689278567" xfId="379"/>
    <cellStyle name="style1680689278606" xfId="380"/>
    <cellStyle name="style1680689278638" xfId="381"/>
    <cellStyle name="style1680689278677" xfId="382"/>
    <cellStyle name="style1680689278719" xfId="383"/>
    <cellStyle name="style1680689278750" xfId="384"/>
    <cellStyle name="style1680689278771" xfId="385"/>
    <cellStyle name="style1680689278792" xfId="386"/>
    <cellStyle name="style1680689278822" xfId="387"/>
    <cellStyle name="style1680689278842" xfId="388"/>
    <cellStyle name="style1680689278863" xfId="389"/>
    <cellStyle name="style1680689278891" xfId="390"/>
    <cellStyle name="style1680689278914" xfId="391"/>
    <cellStyle name="style1680689278934" xfId="392"/>
    <cellStyle name="style1680689278954" xfId="393"/>
    <cellStyle name="style1680689280497" xfId="394"/>
    <cellStyle name="style1680689280520" xfId="395"/>
    <cellStyle name="style1680689280551" xfId="396"/>
    <cellStyle name="style1680689280571" xfId="397"/>
    <cellStyle name="style1680689280591" xfId="398"/>
    <cellStyle name="style1680689280612" xfId="399"/>
    <cellStyle name="style1680689280641" xfId="400"/>
    <cellStyle name="style1680689280674" xfId="401"/>
    <cellStyle name="style1680689280702" xfId="402"/>
    <cellStyle name="style1680689280733" xfId="403"/>
    <cellStyle name="style1680689280755" xfId="404"/>
    <cellStyle name="style1680689280776" xfId="405"/>
    <cellStyle name="style1680689280806" xfId="406"/>
    <cellStyle name="style1680689280824" xfId="407"/>
    <cellStyle name="style1680689280847" xfId="408"/>
    <cellStyle name="style1680689280877" xfId="409"/>
    <cellStyle name="style1680689280897" xfId="410"/>
    <cellStyle name="style1680689282380" xfId="411"/>
    <cellStyle name="style1680689282396" xfId="412"/>
    <cellStyle name="style1680689282429" xfId="413"/>
    <cellStyle name="style1680689282453" xfId="414"/>
    <cellStyle name="style1680689282469" xfId="415"/>
    <cellStyle name="style1680689282487" xfId="416"/>
    <cellStyle name="style1680689282519" xfId="417"/>
    <cellStyle name="style1680689282537" xfId="418"/>
    <cellStyle name="style1680689282569" xfId="419"/>
    <cellStyle name="style1680689282585" xfId="420"/>
    <cellStyle name="style1680689282617" xfId="421"/>
    <cellStyle name="style1680689282640" xfId="422"/>
    <cellStyle name="style1680689282660" xfId="423"/>
    <cellStyle name="style1680689282691" xfId="424"/>
    <cellStyle name="style1680689282719" xfId="425"/>
    <cellStyle name="style1680689282741" xfId="426"/>
    <cellStyle name="style1680689282773" xfId="427"/>
    <cellStyle name="style1680689284085" xfId="428"/>
    <cellStyle name="style1680689284107" xfId="429"/>
    <cellStyle name="style1680689284128" xfId="430"/>
    <cellStyle name="style1680689284158" xfId="431"/>
    <cellStyle name="style1680689284179" xfId="432"/>
    <cellStyle name="style1680689284200" xfId="433"/>
    <cellStyle name="style1680689284221" xfId="434"/>
    <cellStyle name="style1680689284251" xfId="435"/>
    <cellStyle name="style1680689284281" xfId="436"/>
    <cellStyle name="style1680689284301" xfId="437"/>
    <cellStyle name="style1680689284321" xfId="438"/>
    <cellStyle name="style1680689284350" xfId="439"/>
    <cellStyle name="style1680689284372" xfId="440"/>
    <cellStyle name="style1680689284392" xfId="441"/>
    <cellStyle name="style1680689284412" xfId="442"/>
    <cellStyle name="style1680689284443" xfId="443"/>
    <cellStyle name="style1680689284474" xfId="444"/>
    <cellStyle name="style1680689284495" xfId="445"/>
    <cellStyle name="style1680689284524" xfId="446"/>
    <cellStyle name="style1680689284546" xfId="447"/>
    <cellStyle name="style1680689284566" xfId="448"/>
    <cellStyle name="style1680689284587" xfId="449"/>
    <cellStyle name="style1680689284608" xfId="450"/>
    <cellStyle name="style1680689284638" xfId="451"/>
    <cellStyle name="style1680689284658" xfId="452"/>
    <cellStyle name="style1680689284679" xfId="453"/>
    <cellStyle name="style1680689284699" xfId="454"/>
    <cellStyle name="style1680689284727" xfId="455"/>
    <cellStyle name="style1680689284750" xfId="456"/>
    <cellStyle name="style1680689284770" xfId="457"/>
    <cellStyle name="style1680689286471" xfId="458"/>
    <cellStyle name="style1680689286510" xfId="459"/>
    <cellStyle name="style1680689286523" xfId="460"/>
    <cellStyle name="style1680689286561" xfId="461"/>
    <cellStyle name="style1680689286577" xfId="462"/>
    <cellStyle name="style1680689286594" xfId="463"/>
    <cellStyle name="style1680689286624" xfId="464"/>
    <cellStyle name="style1680689286640" xfId="465"/>
    <cellStyle name="style1680689286674" xfId="466"/>
    <cellStyle name="style1680689286706" xfId="467"/>
    <cellStyle name="style1680689286724" xfId="468"/>
    <cellStyle name="style1680689286756" xfId="469"/>
    <cellStyle name="style1680689286771" xfId="470"/>
    <cellStyle name="style1680689286787" xfId="471"/>
    <cellStyle name="style1680689286819" xfId="472"/>
    <cellStyle name="style1680689286840" xfId="473"/>
    <cellStyle name="style1680689286856" xfId="474"/>
    <cellStyle name="style1680689288325" xfId="475"/>
    <cellStyle name="style1680689288365" xfId="476"/>
    <cellStyle name="style1680689288382" xfId="477"/>
    <cellStyle name="style1680689288414" xfId="478"/>
    <cellStyle name="style1680689288426" xfId="479"/>
    <cellStyle name="style1680689288458" xfId="480"/>
    <cellStyle name="style1680689288491" xfId="481"/>
    <cellStyle name="style1680689288519" xfId="482"/>
    <cellStyle name="style1680689288542" xfId="483"/>
    <cellStyle name="style1680689288558" xfId="484"/>
    <cellStyle name="style1680689288591" xfId="485"/>
    <cellStyle name="style1680689288607" xfId="486"/>
    <cellStyle name="style1680689288632" xfId="487"/>
    <cellStyle name="style1680689288664" xfId="488"/>
    <cellStyle name="style1680689288680" xfId="489"/>
    <cellStyle name="style1680689288712" xfId="490"/>
    <cellStyle name="style1680689288726" xfId="491"/>
    <cellStyle name="style1680689290013" xfId="492"/>
    <cellStyle name="style1680689290054" xfId="493"/>
    <cellStyle name="style1680689290070" xfId="494"/>
    <cellStyle name="style1680689290086" xfId="495"/>
    <cellStyle name="style1680689290118" xfId="496"/>
    <cellStyle name="style1680689290144" xfId="497"/>
    <cellStyle name="style1680689292177" xfId="498"/>
    <cellStyle name="style1680689292208" xfId="499"/>
    <cellStyle name="style1680689292230" xfId="500"/>
    <cellStyle name="style1680689292245" xfId="501"/>
    <cellStyle name="style1680689292279" xfId="502"/>
    <cellStyle name="style1680689292308" xfId="503"/>
    <cellStyle name="style1680689292338" xfId="504"/>
    <cellStyle name="style1680689292353" xfId="505"/>
    <cellStyle name="style1680689292385" xfId="506"/>
    <cellStyle name="style1680689292401" xfId="507"/>
    <cellStyle name="style1680689292433" xfId="508"/>
    <cellStyle name="style1680689292463" xfId="509"/>
    <cellStyle name="style1680689292483" xfId="510"/>
    <cellStyle name="style1680689292516" xfId="511"/>
    <cellStyle name="style1680689292544" xfId="512"/>
    <cellStyle name="style1680689292573" xfId="513"/>
    <cellStyle name="style1680689292593" xfId="514"/>
    <cellStyle name="style1680689292613" xfId="515"/>
    <cellStyle name="style1680689292655" xfId="516"/>
    <cellStyle name="style1680689292676" xfId="517"/>
    <cellStyle name="style1680689292697" xfId="518"/>
    <cellStyle name="style1680689292725" xfId="519"/>
    <cellStyle name="style1680689292747" xfId="520"/>
    <cellStyle name="style1680689292768" xfId="521"/>
    <cellStyle name="style1680689292798" xfId="522"/>
    <cellStyle name="style1680689292819" xfId="523"/>
    <cellStyle name="style1680689292847" xfId="524"/>
    <cellStyle name="style1680689292870" xfId="525"/>
    <cellStyle name="style1680689292890" xfId="526"/>
    <cellStyle name="style1680689292910" xfId="527"/>
    <cellStyle name="style1680689294623" xfId="528"/>
    <cellStyle name="style1680689294655" xfId="529"/>
    <cellStyle name="style1680689294685" xfId="530"/>
    <cellStyle name="style1680689294701" xfId="531"/>
    <cellStyle name="style1680689294717" xfId="532"/>
    <cellStyle name="style1680689294752" xfId="533"/>
    <cellStyle name="style1680689294769" xfId="534"/>
    <cellStyle name="style1680689294800" xfId="535"/>
    <cellStyle name="style1680689294816" xfId="536"/>
    <cellStyle name="style1680689294852" xfId="537"/>
    <cellStyle name="style1680689294867" xfId="538"/>
    <cellStyle name="style1680689294899" xfId="539"/>
    <cellStyle name="style1680689294914" xfId="540"/>
    <cellStyle name="style1680689294931" xfId="541"/>
    <cellStyle name="style1680689294952" xfId="542"/>
    <cellStyle name="style1680689294984" xfId="543"/>
    <cellStyle name="style1680689294999" xfId="544"/>
    <cellStyle name="style1680689296500" xfId="545"/>
    <cellStyle name="style1680689296517" xfId="546"/>
    <cellStyle name="style1680689296550" xfId="547"/>
    <cellStyle name="style1680689296575" xfId="548"/>
    <cellStyle name="style1680689296591" xfId="549"/>
    <cellStyle name="style1680689296623" xfId="550"/>
    <cellStyle name="style1680689296639" xfId="551"/>
    <cellStyle name="style1680689296671" xfId="552"/>
    <cellStyle name="style1680689296696" xfId="553"/>
    <cellStyle name="style1680689296728" xfId="554"/>
    <cellStyle name="style1680689296744" xfId="555"/>
    <cellStyle name="style1680689296776" xfId="556"/>
    <cellStyle name="style1680689296808" xfId="557"/>
    <cellStyle name="style1680689296835" xfId="558"/>
    <cellStyle name="style1680689296851" xfId="559"/>
    <cellStyle name="style1680689296876" xfId="560"/>
    <cellStyle name="style1680689296893" xfId="561"/>
    <cellStyle name="style1680689298514" xfId="562"/>
    <cellStyle name="style1680689298530" xfId="563"/>
    <cellStyle name="style1680689298563" xfId="564"/>
    <cellStyle name="style1680689298579" xfId="565"/>
    <cellStyle name="style1680689298598" xfId="566"/>
    <cellStyle name="style1680689298630" xfId="567"/>
    <cellStyle name="style1680689298645" xfId="568"/>
    <cellStyle name="style1680689298661" xfId="569"/>
    <cellStyle name="style1680689298698" xfId="570"/>
    <cellStyle name="style1680689298720" xfId="571"/>
    <cellStyle name="style1680689298741" xfId="572"/>
    <cellStyle name="style1680689298772" xfId="573"/>
    <cellStyle name="style1680689298799" xfId="574"/>
    <cellStyle name="style1680689298815" xfId="575"/>
    <cellStyle name="style1680689298846" xfId="576"/>
    <cellStyle name="style1680689298863" xfId="577"/>
    <cellStyle name="style1680689298889" xfId="578"/>
    <cellStyle name="style1680689298921" xfId="579"/>
    <cellStyle name="style1680689298937" xfId="580"/>
    <cellStyle name="style1680689298970" xfId="581"/>
    <cellStyle name="style1680689298996" xfId="582"/>
    <cellStyle name="style1680689299011" xfId="583"/>
    <cellStyle name="style1680699353731" xfId="1354"/>
    <cellStyle name="style1680699353747" xfId="1355"/>
    <cellStyle name="style1680699353801" xfId="1356"/>
    <cellStyle name="style1680699353831" xfId="1357"/>
    <cellStyle name="style1680699570742" xfId="1370"/>
    <cellStyle name="style1680699570774" xfId="1371"/>
    <cellStyle name="style1680699570810" xfId="1372"/>
    <cellStyle name="style1680699570843" xfId="1373"/>
    <cellStyle name="style1680699570895" xfId="1374"/>
    <cellStyle name="style1680699570926" xfId="1375"/>
    <cellStyle name="style1680700305807" xfId="1382"/>
    <cellStyle name="style1680700305838" xfId="1383"/>
    <cellStyle name="style1680700305880" xfId="1384"/>
    <cellStyle name="style1680700305912" xfId="1385"/>
    <cellStyle name="style1680700305958" xfId="1386"/>
    <cellStyle name="style1680700305974" xfId="1387"/>
    <cellStyle name="style1680700738478" xfId="1364"/>
    <cellStyle name="style1680700738510" xfId="1365"/>
    <cellStyle name="style1680700738573" xfId="1366"/>
    <cellStyle name="style1680700738595" xfId="1367"/>
    <cellStyle name="style1680700738650" xfId="1368"/>
    <cellStyle name="style1680700738666" xfId="1369"/>
    <cellStyle name="style1680700742586" xfId="1376"/>
    <cellStyle name="style1680700742616" xfId="1377"/>
    <cellStyle name="style1680700742666" xfId="1378"/>
    <cellStyle name="style1680700742689" xfId="1379"/>
    <cellStyle name="style1680700742740" xfId="1380"/>
    <cellStyle name="style1680700742769" xfId="1381"/>
    <cellStyle name="style1680700878390" xfId="1358"/>
    <cellStyle name="style1680700878421" xfId="1359"/>
    <cellStyle name="style1680700878483" xfId="1360"/>
    <cellStyle name="style1680700878528" xfId="1361"/>
    <cellStyle name="style1680700878581" xfId="1362"/>
    <cellStyle name="style1680700878606" xfId="1363"/>
    <cellStyle name="style1680701064498" xfId="584"/>
    <cellStyle name="style1680701064530" xfId="585"/>
    <cellStyle name="style1680701064563" xfId="586"/>
    <cellStyle name="style1680701064583" xfId="587"/>
    <cellStyle name="style1680701064599" xfId="588"/>
    <cellStyle name="style1680701064630" xfId="589"/>
    <cellStyle name="style1680701064646" xfId="590"/>
    <cellStyle name="style1680701064682" xfId="591"/>
    <cellStyle name="style1680701064713" xfId="592"/>
    <cellStyle name="style1680701064732" xfId="593"/>
    <cellStyle name="style1680701064767" xfId="594"/>
    <cellStyle name="style1680701064799" xfId="595"/>
    <cellStyle name="style1680701064830" xfId="596"/>
    <cellStyle name="style1680701064858" xfId="597"/>
    <cellStyle name="style1680701064875" xfId="598"/>
    <cellStyle name="style1680701064911" xfId="599"/>
    <cellStyle name="style1680701064947" xfId="600"/>
    <cellStyle name="style1680701064990" xfId="601"/>
    <cellStyle name="style1680701065040" xfId="602"/>
    <cellStyle name="style1680701065072" xfId="603"/>
    <cellStyle name="style1680701065094" xfId="604"/>
    <cellStyle name="style1680701065110" xfId="605"/>
    <cellStyle name="style1680701065147" xfId="606"/>
    <cellStyle name="style1680701065168" xfId="607"/>
    <cellStyle name="style1680701065184" xfId="608"/>
    <cellStyle name="style1680701065215" xfId="609"/>
    <cellStyle name="style1680701065232" xfId="610"/>
    <cellStyle name="style1680701065263" xfId="611"/>
    <cellStyle name="style1680701065288" xfId="612"/>
    <cellStyle name="style1680701066750" xfId="613"/>
    <cellStyle name="style1680701066781" xfId="614"/>
    <cellStyle name="style1680701066813" xfId="615"/>
    <cellStyle name="style1680701066830" xfId="616"/>
    <cellStyle name="style1680701066859" xfId="617"/>
    <cellStyle name="style1680701066881" xfId="618"/>
    <cellStyle name="style1680701066899" xfId="619"/>
    <cellStyle name="style1680701066931" xfId="620"/>
    <cellStyle name="style1680701066947" xfId="621"/>
    <cellStyle name="style1680701066983" xfId="622"/>
    <cellStyle name="style1680701067004" xfId="623"/>
    <cellStyle name="style1680701067034" xfId="624"/>
    <cellStyle name="style1680701067065" xfId="625"/>
    <cellStyle name="style1680701067094" xfId="626"/>
    <cellStyle name="style1680701067123" xfId="627"/>
    <cellStyle name="style1680701067176" xfId="628"/>
    <cellStyle name="style1680701067204" xfId="629"/>
    <cellStyle name="style1680701067226" xfId="630"/>
    <cellStyle name="style1680701067247" xfId="631"/>
    <cellStyle name="style1680701067276" xfId="632"/>
    <cellStyle name="style1680701067298" xfId="633"/>
    <cellStyle name="style1680701067319" xfId="634"/>
    <cellStyle name="style1680701067394" xfId="635"/>
    <cellStyle name="style1680701067410" xfId="636"/>
    <cellStyle name="style1680701067442" xfId="637"/>
    <cellStyle name="style1680701067458" xfId="638"/>
    <cellStyle name="style1680701067478" xfId="639"/>
    <cellStyle name="style1680701067510" xfId="640"/>
    <cellStyle name="style1680701067525" xfId="641"/>
    <cellStyle name="style1680701069329" xfId="642"/>
    <cellStyle name="style1680701069361" xfId="643"/>
    <cellStyle name="style1680701069381" xfId="644"/>
    <cellStyle name="style1680701069413" xfId="645"/>
    <cellStyle name="style1680701069429" xfId="646"/>
    <cellStyle name="style1680701069445" xfId="647"/>
    <cellStyle name="style1680701069481" xfId="648"/>
    <cellStyle name="style1680701069497" xfId="649"/>
    <cellStyle name="style1680701069513" xfId="650"/>
    <cellStyle name="style1680701069545" xfId="651"/>
    <cellStyle name="style1680701069577" xfId="652"/>
    <cellStyle name="style1680701069597" xfId="653"/>
    <cellStyle name="style1680701069613" xfId="654"/>
    <cellStyle name="style1680701069645" xfId="655"/>
    <cellStyle name="style1680701069661" xfId="656"/>
    <cellStyle name="style1680701069702" xfId="657"/>
    <cellStyle name="style1680701069724" xfId="658"/>
    <cellStyle name="style1680701069753" xfId="659"/>
    <cellStyle name="style1680701069776" xfId="660"/>
    <cellStyle name="style1680701069796" xfId="661"/>
    <cellStyle name="style1680701069827" xfId="662"/>
    <cellStyle name="style1680701069845" xfId="663"/>
    <cellStyle name="style1680701069878" xfId="664"/>
    <cellStyle name="style1680701069906" xfId="665"/>
    <cellStyle name="style1680701069928" xfId="666"/>
    <cellStyle name="style1680701069949" xfId="667"/>
    <cellStyle name="style1680701069967" xfId="668"/>
    <cellStyle name="style1680701069998" xfId="669"/>
    <cellStyle name="style1680701070021" xfId="670"/>
    <cellStyle name="style1680701071487" xfId="671"/>
    <cellStyle name="style1680701071503" xfId="672"/>
    <cellStyle name="style1680701071534" xfId="673"/>
    <cellStyle name="style1680701071566" xfId="674"/>
    <cellStyle name="style1680701071588" xfId="675"/>
    <cellStyle name="style1680701071603" xfId="676"/>
    <cellStyle name="style1680701071635" xfId="677"/>
    <cellStyle name="style1680701071650" xfId="678"/>
    <cellStyle name="style1680701071672" xfId="679"/>
    <cellStyle name="style1680701071703" xfId="680"/>
    <cellStyle name="style1680701071719" xfId="681"/>
    <cellStyle name="style1680701071750" xfId="682"/>
    <cellStyle name="style1680701071772" xfId="683"/>
    <cellStyle name="style1680701071788" xfId="684"/>
    <cellStyle name="style1680701071803" xfId="685"/>
    <cellStyle name="style1680701071837" xfId="686"/>
    <cellStyle name="style1680701071852" xfId="687"/>
    <cellStyle name="style1680701071873" xfId="688"/>
    <cellStyle name="style1680701073440" xfId="689"/>
    <cellStyle name="style1680701073474" xfId="690"/>
    <cellStyle name="style1680701073490" xfId="691"/>
    <cellStyle name="style1680701073522" xfId="692"/>
    <cellStyle name="style1680701073538" xfId="693"/>
    <cellStyle name="style1680701073557" xfId="694"/>
    <cellStyle name="style1680701073591" xfId="695"/>
    <cellStyle name="style1680701073622" xfId="696"/>
    <cellStyle name="style1680701073638" xfId="697"/>
    <cellStyle name="style1680701073670" xfId="698"/>
    <cellStyle name="style1680701073706" xfId="699"/>
    <cellStyle name="style1680701073738" xfId="700"/>
    <cellStyle name="style1680701073754" xfId="701"/>
    <cellStyle name="style1680701073791" xfId="702"/>
    <cellStyle name="style1680701073806" xfId="703"/>
    <cellStyle name="style1680701073839" xfId="704"/>
    <cellStyle name="style1680701073855" xfId="705"/>
    <cellStyle name="style1680701075656" xfId="706"/>
    <cellStyle name="style1680701075693" xfId="707"/>
    <cellStyle name="style1680701075708" xfId="708"/>
    <cellStyle name="style1680701075740" xfId="709"/>
    <cellStyle name="style1680701075755" xfId="710"/>
    <cellStyle name="style1680701075777" xfId="711"/>
    <cellStyle name="style1680701075816" xfId="712"/>
    <cellStyle name="style1680701075837" xfId="713"/>
    <cellStyle name="style1680701075860" xfId="714"/>
    <cellStyle name="style1680701075894" xfId="715"/>
    <cellStyle name="style1680701075910" xfId="716"/>
    <cellStyle name="style1680701075941" xfId="717"/>
    <cellStyle name="style1680701075970" xfId="718"/>
    <cellStyle name="style1680701075996" xfId="719"/>
    <cellStyle name="style1680701076013" xfId="720"/>
    <cellStyle name="style1680701076044" xfId="721"/>
    <cellStyle name="style1680701076077" xfId="722"/>
    <cellStyle name="style1680701077423" xfId="723"/>
    <cellStyle name="style1680701077456" xfId="724"/>
    <cellStyle name="style1680701077497" xfId="725"/>
    <cellStyle name="style1680701077516" xfId="726"/>
    <cellStyle name="style1680701077545" xfId="727"/>
    <cellStyle name="style1680701077582" xfId="728"/>
    <cellStyle name="style1680701077597" xfId="729"/>
    <cellStyle name="style1680701077633" xfId="730"/>
    <cellStyle name="style1680701077657" xfId="731"/>
    <cellStyle name="style1680701077691" xfId="732"/>
    <cellStyle name="style1680701077710" xfId="733"/>
    <cellStyle name="style1680701077746" xfId="734"/>
    <cellStyle name="style1680701077774" xfId="735"/>
    <cellStyle name="style1680701077808" xfId="736"/>
    <cellStyle name="style1680701077835" xfId="737"/>
    <cellStyle name="style1680701077868" xfId="738"/>
    <cellStyle name="style1680701077893" xfId="739"/>
    <cellStyle name="style1680701077911" xfId="740"/>
    <cellStyle name="style1680701077949" xfId="741"/>
    <cellStyle name="style1680701077980" xfId="742"/>
    <cellStyle name="style1680701078007" xfId="743"/>
    <cellStyle name="style1680701078024" xfId="744"/>
    <cellStyle name="style1680701078054" xfId="745"/>
    <cellStyle name="style1680701078088" xfId="746"/>
    <cellStyle name="style1680701078104" xfId="747"/>
    <cellStyle name="style1680701079781" xfId="748"/>
    <cellStyle name="style1680701079797" xfId="749"/>
    <cellStyle name="style1680701079834" xfId="750"/>
    <cellStyle name="style1680701079850" xfId="751"/>
    <cellStyle name="style1680701079883" xfId="752"/>
    <cellStyle name="style1680701079899" xfId="753"/>
    <cellStyle name="style1680701079934" xfId="754"/>
    <cellStyle name="style1680701079950" xfId="755"/>
    <cellStyle name="style1680701079981" xfId="756"/>
    <cellStyle name="style1680701080006" xfId="757"/>
    <cellStyle name="style1680701080022" xfId="758"/>
    <cellStyle name="style1680701080050" xfId="759"/>
    <cellStyle name="style1680701080066" xfId="760"/>
    <cellStyle name="style1680701080114" xfId="761"/>
    <cellStyle name="style1680701080150" xfId="762"/>
    <cellStyle name="style1680701080166" xfId="763"/>
    <cellStyle name="style1680701080199" xfId="764"/>
    <cellStyle name="style1680701080215" xfId="765"/>
    <cellStyle name="style1680701080277" xfId="766"/>
    <cellStyle name="style1680701080308" xfId="767"/>
    <cellStyle name="style1680701080329" xfId="768"/>
    <cellStyle name="style1680701080362" xfId="769"/>
    <cellStyle name="style1680701080388" xfId="770"/>
    <cellStyle name="style1680701080410" xfId="771"/>
    <cellStyle name="style1680701082000" xfId="772"/>
    <cellStyle name="style1680701082029" xfId="773"/>
    <cellStyle name="style1680701082052" xfId="774"/>
    <cellStyle name="style1680701082084" xfId="775"/>
    <cellStyle name="style1680701082116" xfId="776"/>
    <cellStyle name="style1680701082131" xfId="777"/>
    <cellStyle name="style1680701082152" xfId="778"/>
    <cellStyle name="style1680701082178" xfId="779"/>
    <cellStyle name="style1680701082210" xfId="780"/>
    <cellStyle name="style1680701082227" xfId="781"/>
    <cellStyle name="style1680701082252" xfId="782"/>
    <cellStyle name="style1680701082283" xfId="783"/>
    <cellStyle name="style1680701082299" xfId="784"/>
    <cellStyle name="style1680701082330" xfId="785"/>
    <cellStyle name="style1680701082351" xfId="786"/>
    <cellStyle name="style1680701082383" xfId="787"/>
    <cellStyle name="style1680701082399" xfId="788"/>
    <cellStyle name="style1680701082430" xfId="789"/>
    <cellStyle name="style1680701082468" xfId="790"/>
    <cellStyle name="style1680701082484" xfId="791"/>
    <cellStyle name="style1680701082499" xfId="792"/>
    <cellStyle name="style1680701082531" xfId="793"/>
    <cellStyle name="style1680701082551" xfId="794"/>
    <cellStyle name="style1680701082567" xfId="795"/>
    <cellStyle name="style1680701083983" xfId="796"/>
    <cellStyle name="style1680701084015" xfId="797"/>
    <cellStyle name="style1680701084030" xfId="798"/>
    <cellStyle name="style1680701084065" xfId="799"/>
    <cellStyle name="style1680701084083" xfId="800"/>
    <cellStyle name="style1680701084099" xfId="801"/>
    <cellStyle name="style1680701084115" xfId="802"/>
    <cellStyle name="style1680701084146" xfId="803"/>
    <cellStyle name="style1680701084162" xfId="804"/>
    <cellStyle name="style1680701084199" xfId="805"/>
    <cellStyle name="style1680701084214" xfId="806"/>
    <cellStyle name="style1680701084230" xfId="807"/>
    <cellStyle name="style1680701084262" xfId="808"/>
    <cellStyle name="style1680701084283" xfId="809"/>
    <cellStyle name="style1680701084298" xfId="810"/>
    <cellStyle name="style1680701084330" xfId="811"/>
    <cellStyle name="style1680701084345" xfId="812"/>
    <cellStyle name="style1680701084377" xfId="813"/>
    <cellStyle name="style1680701084399" xfId="814"/>
    <cellStyle name="style1680701084414" xfId="815"/>
    <cellStyle name="style1680701084446" xfId="816"/>
    <cellStyle name="style1680701084461" xfId="817"/>
    <cellStyle name="style1680701084483" xfId="818"/>
    <cellStyle name="style1680701084515" xfId="819"/>
    <cellStyle name="style1680701084530" xfId="820"/>
    <cellStyle name="style1680701084561" xfId="821"/>
    <cellStyle name="style1680701084585" xfId="822"/>
    <cellStyle name="style1680701084604" xfId="823"/>
    <cellStyle name="style1680701084626" xfId="824"/>
    <cellStyle name="style1680701084655" xfId="825"/>
    <cellStyle name="style1680701086421" xfId="826"/>
    <cellStyle name="style1680701086454" xfId="827"/>
    <cellStyle name="style1680701086485" xfId="828"/>
    <cellStyle name="style1680701086505" xfId="829"/>
    <cellStyle name="style1680701086525" xfId="830"/>
    <cellStyle name="style1680701086554" xfId="831"/>
    <cellStyle name="style1680701086583" xfId="832"/>
    <cellStyle name="style1680701086614" xfId="833"/>
    <cellStyle name="style1680701086635" xfId="834"/>
    <cellStyle name="style1680701086667" xfId="835"/>
    <cellStyle name="style1680701086697" xfId="836"/>
    <cellStyle name="style1680701086725" xfId="837"/>
    <cellStyle name="style1680701086748" xfId="838"/>
    <cellStyle name="style1680701086773" xfId="839"/>
    <cellStyle name="style1680701086801" xfId="840"/>
    <cellStyle name="style1680701086830" xfId="841"/>
    <cellStyle name="style1680701086856" xfId="842"/>
    <cellStyle name="style1680701088426" xfId="843"/>
    <cellStyle name="style1680701088457" xfId="844"/>
    <cellStyle name="style1680701088479" xfId="845"/>
    <cellStyle name="style1680701088496" xfId="846"/>
    <cellStyle name="style1680701088527" xfId="847"/>
    <cellStyle name="style1680701088543" xfId="848"/>
    <cellStyle name="style1680701088559" xfId="849"/>
    <cellStyle name="style1680701088600" xfId="850"/>
    <cellStyle name="style1680701088622" xfId="851"/>
    <cellStyle name="style1680701088643" xfId="852"/>
    <cellStyle name="style1680701088673" xfId="853"/>
    <cellStyle name="style1680701088694" xfId="854"/>
    <cellStyle name="style1680701088715" xfId="855"/>
    <cellStyle name="style1680701088743" xfId="856"/>
    <cellStyle name="style1680701088763" xfId="857"/>
    <cellStyle name="style1680701088786" xfId="858"/>
    <cellStyle name="style1680701088806" xfId="859"/>
    <cellStyle name="style1680701090162" xfId="860"/>
    <cellStyle name="style1680701090177" xfId="861"/>
    <cellStyle name="style1680701090209" xfId="862"/>
    <cellStyle name="style1680701090233" xfId="863"/>
    <cellStyle name="style1680701090250" xfId="864"/>
    <cellStyle name="style1680701090281" xfId="865"/>
    <cellStyle name="style1680701090297" xfId="866"/>
    <cellStyle name="style1680701090317" xfId="867"/>
    <cellStyle name="style1680701090333" xfId="868"/>
    <cellStyle name="style1680701090364" xfId="869"/>
    <cellStyle name="style1680701090380" xfId="870"/>
    <cellStyle name="style1680701090413" xfId="871"/>
    <cellStyle name="style1680701090433" xfId="872"/>
    <cellStyle name="style1680701090449" xfId="873"/>
    <cellStyle name="style1680701090480" xfId="874"/>
    <cellStyle name="style1680701090496" xfId="875"/>
    <cellStyle name="style1680701090528" xfId="876"/>
    <cellStyle name="style1680701090550" xfId="877"/>
    <cellStyle name="style1680701090578" xfId="878"/>
    <cellStyle name="style1680701090599" xfId="879"/>
    <cellStyle name="style1680701090621" xfId="880"/>
    <cellStyle name="style1680701090641" xfId="881"/>
    <cellStyle name="style1680701090661" xfId="882"/>
    <cellStyle name="style1680701090690" xfId="883"/>
    <cellStyle name="style1680701090713" xfId="884"/>
    <cellStyle name="style1680701090733" xfId="885"/>
    <cellStyle name="style1680701090762" xfId="886"/>
    <cellStyle name="style1680701090784" xfId="887"/>
    <cellStyle name="style1680701090805" xfId="888"/>
    <cellStyle name="style1680701090825" xfId="889"/>
    <cellStyle name="style1680701092413" xfId="890"/>
    <cellStyle name="style1680701092439" xfId="891"/>
    <cellStyle name="style1680701092470" xfId="892"/>
    <cellStyle name="style1680701092497" xfId="893"/>
    <cellStyle name="style1680701092525" xfId="894"/>
    <cellStyle name="style1680701092550" xfId="895"/>
    <cellStyle name="style1680701092581" xfId="896"/>
    <cellStyle name="style1680701092597" xfId="897"/>
    <cellStyle name="style1680701092629" xfId="898"/>
    <cellStyle name="style1680701092645" xfId="899"/>
    <cellStyle name="style1680701092678" xfId="900"/>
    <cellStyle name="style1680701092697" xfId="901"/>
    <cellStyle name="style1680701092729" xfId="902"/>
    <cellStyle name="style1680701092745" xfId="903"/>
    <cellStyle name="style1680701092760" xfId="904"/>
    <cellStyle name="style1680701092792" xfId="905"/>
    <cellStyle name="style1680701092818" xfId="906"/>
    <cellStyle name="style1680701094571" xfId="907"/>
    <cellStyle name="style1680701094592" xfId="908"/>
    <cellStyle name="style1680701094623" xfId="909"/>
    <cellStyle name="style1680701094639" xfId="910"/>
    <cellStyle name="style1680701094656" xfId="911"/>
    <cellStyle name="style1680701094692" xfId="912"/>
    <cellStyle name="style1680701094708" xfId="913"/>
    <cellStyle name="style1680701094740" xfId="914"/>
    <cellStyle name="style1680701094756" xfId="915"/>
    <cellStyle name="style1680701094792" xfId="916"/>
    <cellStyle name="style1680701094808" xfId="917"/>
    <cellStyle name="style1680701094840" xfId="918"/>
    <cellStyle name="style1680701094856" xfId="919"/>
    <cellStyle name="style1680701094887" xfId="920"/>
    <cellStyle name="style1680701094892" xfId="921"/>
    <cellStyle name="style1680701094923" xfId="922"/>
    <cellStyle name="style1680701094955" xfId="923"/>
    <cellStyle name="style1680701096357" xfId="924"/>
    <cellStyle name="style1680701096394" xfId="925"/>
    <cellStyle name="style1680701096410" xfId="926"/>
    <cellStyle name="style1680701096441" xfId="927"/>
    <cellStyle name="style1680701096457" xfId="928"/>
    <cellStyle name="style1680701096488" xfId="929"/>
    <cellStyle name="style1680701096494" xfId="930"/>
    <cellStyle name="style1680701096531" xfId="931"/>
    <cellStyle name="style1680701096547" xfId="932"/>
    <cellStyle name="style1680701096578" xfId="933"/>
    <cellStyle name="style1680701096594" xfId="934"/>
    <cellStyle name="style1680701096625" xfId="935"/>
    <cellStyle name="style1680701096641" xfId="936"/>
    <cellStyle name="style1680701096672" xfId="937"/>
    <cellStyle name="style1680701096694" xfId="938"/>
    <cellStyle name="style1680701096710" xfId="939"/>
    <cellStyle name="style1680701096742" xfId="940"/>
    <cellStyle name="style1680701096773" xfId="941"/>
    <cellStyle name="style1680701096822" xfId="942"/>
    <cellStyle name="style1680701096840" xfId="943"/>
    <cellStyle name="style1680701096872" xfId="944"/>
    <cellStyle name="style1680701096894" xfId="945"/>
    <cellStyle name="style1680701096926" xfId="946"/>
    <cellStyle name="style1680701096957" xfId="947"/>
    <cellStyle name="style1680701096972" xfId="948"/>
    <cellStyle name="style1680701096995" xfId="949"/>
    <cellStyle name="style1680701097025" xfId="950"/>
    <cellStyle name="style1680701097057" xfId="951"/>
    <cellStyle name="style1680701097078" xfId="952"/>
    <cellStyle name="style1680701097107" xfId="953"/>
    <cellStyle name="style1680701098691" xfId="954"/>
    <cellStyle name="style1680701098722" xfId="955"/>
    <cellStyle name="style1680701098738" xfId="956"/>
    <cellStyle name="style1680701098758" xfId="957"/>
    <cellStyle name="style1680701098792" xfId="958"/>
    <cellStyle name="style1680701098808" xfId="959"/>
    <cellStyle name="style1680701098839" xfId="960"/>
    <cellStyle name="style1680701098858" xfId="961"/>
    <cellStyle name="style1680701098890" xfId="962"/>
    <cellStyle name="style1680701098959" xfId="963"/>
    <cellStyle name="style1680701099140" xfId="964"/>
    <cellStyle name="style1680701099342" xfId="965"/>
    <cellStyle name="style1680701099358" xfId="966"/>
    <cellStyle name="style1680701099374" xfId="967"/>
    <cellStyle name="style1680701099405" xfId="968"/>
    <cellStyle name="style1680701099421" xfId="969"/>
    <cellStyle name="style1680701099442" xfId="970"/>
    <cellStyle name="style1680701101188" xfId="971"/>
    <cellStyle name="style1680701101220" xfId="972"/>
    <cellStyle name="style1680701101244" xfId="973"/>
    <cellStyle name="style1680701101260" xfId="974"/>
    <cellStyle name="style1680701101277" xfId="975"/>
    <cellStyle name="style1680701101307" xfId="976"/>
    <cellStyle name="style1680701101339" xfId="977"/>
    <cellStyle name="style1680701101360" xfId="978"/>
    <cellStyle name="style1680701101375" xfId="979"/>
    <cellStyle name="style1680701101407" xfId="980"/>
    <cellStyle name="style1680701101422" xfId="981"/>
    <cellStyle name="style1680701101465" xfId="982"/>
    <cellStyle name="style1680701101487" xfId="983"/>
    <cellStyle name="style1680701101507" xfId="984"/>
    <cellStyle name="style1680701101527" xfId="985"/>
    <cellStyle name="style1680701101547" xfId="986"/>
    <cellStyle name="style1680701101578" xfId="987"/>
    <cellStyle name="style1680701102965" xfId="988"/>
    <cellStyle name="style1680701102980" xfId="989"/>
    <cellStyle name="style1680701103012" xfId="990"/>
    <cellStyle name="style1680701103034" xfId="991"/>
    <cellStyle name="style1680701103049" xfId="992"/>
    <cellStyle name="style1680701103081" xfId="993"/>
    <cellStyle name="style1680701103097" xfId="994"/>
    <cellStyle name="style1680701103118" xfId="995"/>
    <cellStyle name="style1680701103149" xfId="996"/>
    <cellStyle name="style1680701103165" xfId="997"/>
    <cellStyle name="style1680701103196" xfId="998"/>
    <cellStyle name="style1680701103218" xfId="999"/>
    <cellStyle name="style1680701103233" xfId="1000"/>
    <cellStyle name="style1680701103250" xfId="1001"/>
    <cellStyle name="style1680701103281" xfId="1002"/>
    <cellStyle name="style1680701103313" xfId="1003"/>
    <cellStyle name="style1680701103336" xfId="1004"/>
    <cellStyle name="style1680701103351" xfId="1005"/>
    <cellStyle name="style1680701103383" xfId="1006"/>
    <cellStyle name="style1680701103399" xfId="1007"/>
    <cellStyle name="style1680701103428" xfId="1008"/>
    <cellStyle name="style1680701103451" xfId="1009"/>
    <cellStyle name="style1680701103471" xfId="1010"/>
    <cellStyle name="style1680701103499" xfId="1011"/>
    <cellStyle name="style1680701103522" xfId="1012"/>
    <cellStyle name="style1680701103543" xfId="1013"/>
    <cellStyle name="style1680701103563" xfId="1014"/>
    <cellStyle name="style1680701103584" xfId="1015"/>
    <cellStyle name="style1680701103612" xfId="1016"/>
    <cellStyle name="style1680701103634" xfId="1017"/>
    <cellStyle name="style1680701105369" xfId="1018"/>
    <cellStyle name="style1680701105390" xfId="1019"/>
    <cellStyle name="style1680701105422" xfId="1020"/>
    <cellStyle name="style1680701105437" xfId="1021"/>
    <cellStyle name="style1680701105469" xfId="1022"/>
    <cellStyle name="style1680701105490" xfId="1023"/>
    <cellStyle name="style1680701105506" xfId="1024"/>
    <cellStyle name="style1680701105538" xfId="1025"/>
    <cellStyle name="style1680701105553" xfId="1026"/>
    <cellStyle name="style1680701105590" xfId="1027"/>
    <cellStyle name="style1680701105606" xfId="1028"/>
    <cellStyle name="style1680701105638" xfId="1029"/>
    <cellStyle name="style1680701105655" xfId="1030"/>
    <cellStyle name="style1680701105674" xfId="1031"/>
    <cellStyle name="style1680701105706" xfId="1032"/>
    <cellStyle name="style1680701105722" xfId="1033"/>
    <cellStyle name="style1680701105738" xfId="1034"/>
    <cellStyle name="style1680701107293" xfId="1035"/>
    <cellStyle name="style1680701107325" xfId="1036"/>
    <cellStyle name="style1680701107340" xfId="1037"/>
    <cellStyle name="style1680701107372" xfId="1038"/>
    <cellStyle name="style1680701107378" xfId="1039"/>
    <cellStyle name="style1680701107411" xfId="1040"/>
    <cellStyle name="style1680701107443" xfId="1041"/>
    <cellStyle name="style1680701107459" xfId="1042"/>
    <cellStyle name="style1680701107478" xfId="1043"/>
    <cellStyle name="style1680701107509" xfId="1044"/>
    <cellStyle name="style1680701107540" xfId="1045"/>
    <cellStyle name="style1680701107556" xfId="1046"/>
    <cellStyle name="style1680701107578" xfId="1047"/>
    <cellStyle name="style1680701107594" xfId="1048"/>
    <cellStyle name="style1680701107626" xfId="1049"/>
    <cellStyle name="style1680701107642" xfId="1050"/>
    <cellStyle name="style1680701107680" xfId="1051"/>
    <cellStyle name="style1680701109089" xfId="1052"/>
    <cellStyle name="style1680701109122" xfId="1053"/>
    <cellStyle name="style1680701109146" xfId="1054"/>
    <cellStyle name="style1680701109162" xfId="1055"/>
    <cellStyle name="style1680701109178" xfId="1056"/>
    <cellStyle name="style1680701109209" xfId="1057"/>
    <cellStyle name="style1680701111201" xfId="1058"/>
    <cellStyle name="style1680701111233" xfId="1059"/>
    <cellStyle name="style1680701111249" xfId="1060"/>
    <cellStyle name="style1680701111280" xfId="1061"/>
    <cellStyle name="style1680701111301" xfId="1062"/>
    <cellStyle name="style1680701111318" xfId="1063"/>
    <cellStyle name="style1680701111349" xfId="1064"/>
    <cellStyle name="style1680701111365" xfId="1065"/>
    <cellStyle name="style1680701111386" xfId="1066"/>
    <cellStyle name="style1680701111417" xfId="1067"/>
    <cellStyle name="style1680701111432" xfId="1068"/>
    <cellStyle name="style1680701111464" xfId="1069"/>
    <cellStyle name="style1680701111486" xfId="1070"/>
    <cellStyle name="style1680701111502" xfId="1071"/>
    <cellStyle name="style1680701111533" xfId="1072"/>
    <cellStyle name="style1680701111549" xfId="1073"/>
    <cellStyle name="style1680701111580" xfId="1074"/>
    <cellStyle name="style1680701111602" xfId="1075"/>
    <cellStyle name="style1680701111633" xfId="1076"/>
    <cellStyle name="style1680701111649" xfId="1077"/>
    <cellStyle name="style1680701111664" xfId="1078"/>
    <cellStyle name="style1680701111702" xfId="1079"/>
    <cellStyle name="style1680701111717" xfId="1080"/>
    <cellStyle name="style1680701111748" xfId="1081"/>
    <cellStyle name="style1680701111764" xfId="1082"/>
    <cellStyle name="style1680701111786" xfId="1083"/>
    <cellStyle name="style1680701111820" xfId="1084"/>
    <cellStyle name="style1680701111836" xfId="1085"/>
    <cellStyle name="style1680701111867" xfId="1086"/>
    <cellStyle name="style1680701111886" xfId="1087"/>
    <cellStyle name="style1680701113688" xfId="1088"/>
    <cellStyle name="style1680701113719" xfId="1089"/>
    <cellStyle name="style1680701113735" xfId="1090"/>
    <cellStyle name="style1680701113766" xfId="1091"/>
    <cellStyle name="style1680701113788" xfId="1092"/>
    <cellStyle name="style1680701113805" xfId="1093"/>
    <cellStyle name="style1680701113837" xfId="1094"/>
    <cellStyle name="style1680701113853" xfId="1095"/>
    <cellStyle name="style1680701113884" xfId="1096"/>
    <cellStyle name="style1680701113905" xfId="1097"/>
    <cellStyle name="style1680701113937" xfId="1098"/>
    <cellStyle name="style1680701113953" xfId="1099"/>
    <cellStyle name="style1680701113984" xfId="1100"/>
    <cellStyle name="style1680701114004" xfId="1101"/>
    <cellStyle name="style1680701114021" xfId="1102"/>
    <cellStyle name="style1680701114036" xfId="1103"/>
    <cellStyle name="style1680701114068" xfId="1104"/>
    <cellStyle name="style1680701115607" xfId="1105"/>
    <cellStyle name="style1680701115639" xfId="1106"/>
    <cellStyle name="style1680701115671" xfId="1107"/>
    <cellStyle name="style1680701115691" xfId="1108"/>
    <cellStyle name="style1680701115723" xfId="1109"/>
    <cellStyle name="style1680701115755" xfId="1110"/>
    <cellStyle name="style1680701115771" xfId="1111"/>
    <cellStyle name="style1680701115793" xfId="1112"/>
    <cellStyle name="style1680701115824" xfId="1113"/>
    <cellStyle name="style1680701115853" xfId="1114"/>
    <cellStyle name="style1680701115875" xfId="1115"/>
    <cellStyle name="style1680701115903" xfId="1116"/>
    <cellStyle name="style1680701115925" xfId="1117"/>
    <cellStyle name="style1680701115946" xfId="1118"/>
    <cellStyle name="style1680701115966" xfId="1119"/>
    <cellStyle name="style1680701115987" xfId="1120"/>
    <cellStyle name="style1680701116015" xfId="1121"/>
    <cellStyle name="style1680701117721" xfId="1122"/>
    <cellStyle name="style1680701117757" xfId="1123"/>
    <cellStyle name="style1680701117773" xfId="1124"/>
    <cellStyle name="style1680701117804" xfId="1125"/>
    <cellStyle name="style1680701117820" xfId="1126"/>
    <cellStyle name="style1680701117857" xfId="1127"/>
    <cellStyle name="style1680701117872" xfId="1128"/>
    <cellStyle name="style1680701117888" xfId="1129"/>
    <cellStyle name="style1680701117919" xfId="1130"/>
    <cellStyle name="style1680701117957" xfId="1131"/>
    <cellStyle name="style1680701117973" xfId="1132"/>
    <cellStyle name="style1680701118006" xfId="1133"/>
    <cellStyle name="style1680701118022" xfId="1134"/>
    <cellStyle name="style1680701118057" xfId="1135"/>
    <cellStyle name="style1680701118073" xfId="1136"/>
    <cellStyle name="style1680701118105" xfId="1137"/>
    <cellStyle name="style1680701118137" xfId="1138"/>
    <cellStyle name="style1680701118167" xfId="1139"/>
    <cellStyle name="style1680701118183" xfId="1140"/>
    <cellStyle name="style1680701118225" xfId="1141"/>
    <cellStyle name="style1680701118241" xfId="1142"/>
    <cellStyle name="style1680701118276" xfId="1143"/>
    <cellStyle name="style1715591478470" xfId="1388"/>
    <cellStyle name="style1715591478497" xfId="1389"/>
    <cellStyle name="style1715591478533" xfId="1390"/>
    <cellStyle name="style1715591478558" xfId="1391"/>
    <cellStyle name="style1715591478586" xfId="1392"/>
    <cellStyle name="style1715591478621" xfId="1393"/>
    <cellStyle name="style1715591478647" xfId="1394"/>
    <cellStyle name="style1715591478678" xfId="1395"/>
    <cellStyle name="style1715591478716" xfId="1396"/>
    <cellStyle name="style1715591514716" xfId="1397"/>
    <cellStyle name="style1715591514749" xfId="1398"/>
    <cellStyle name="style1715591514780" xfId="1399"/>
    <cellStyle name="style1715591514810" xfId="1400"/>
    <cellStyle name="style1715591514841" xfId="1401"/>
    <cellStyle name="style1715591514871" xfId="1402"/>
    <cellStyle name="style1715591514904" xfId="1403"/>
    <cellStyle name="style1715591514945" xfId="1404"/>
    <cellStyle name="style1715591514974" xfId="1405"/>
    <cellStyle name="style1715591524386" xfId="1409"/>
    <cellStyle name="style1715591524416" xfId="1410"/>
    <cellStyle name="style1715591524441" xfId="1411"/>
    <cellStyle name="style1715591545663" xfId="1406"/>
    <cellStyle name="style1715591545737" xfId="1407"/>
    <cellStyle name="style1715591545810" xfId="140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123825</xdr:colOff>
      <xdr:row>5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2B093B-7871-40BF-A809-55A4EAFCC59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3933825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38"/>
  <sheetViews>
    <sheetView tabSelected="1" workbookViewId="0">
      <selection activeCell="O21" sqref="O21"/>
    </sheetView>
  </sheetViews>
  <sheetFormatPr baseColWidth="10" defaultRowHeight="15" x14ac:dyDescent="0.25"/>
  <cols>
    <col min="1" max="16384" width="11.42578125" style="65"/>
  </cols>
  <sheetData>
    <row r="9" spans="1:10" ht="15.75" customHeight="1" x14ac:dyDescent="0.25">
      <c r="A9" s="118" t="s">
        <v>146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5.75" customHeight="1" x14ac:dyDescent="0.25">
      <c r="A10" s="118" t="s">
        <v>161</v>
      </c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20.25" x14ac:dyDescent="0.3">
      <c r="B11" s="67" t="s">
        <v>145</v>
      </c>
    </row>
    <row r="13" spans="1:10" x14ac:dyDescent="0.25">
      <c r="A13" s="65" t="s">
        <v>117</v>
      </c>
      <c r="B13" s="66" t="s">
        <v>133</v>
      </c>
    </row>
    <row r="14" spans="1:10" x14ac:dyDescent="0.25">
      <c r="B14" s="65" t="s">
        <v>118</v>
      </c>
    </row>
    <row r="15" spans="1:10" x14ac:dyDescent="0.25">
      <c r="A15" s="65" t="s">
        <v>119</v>
      </c>
      <c r="B15" s="66" t="s">
        <v>134</v>
      </c>
    </row>
    <row r="16" spans="1:10" x14ac:dyDescent="0.25">
      <c r="B16" s="65" t="s">
        <v>131</v>
      </c>
    </row>
    <row r="17" spans="1:2" x14ac:dyDescent="0.25">
      <c r="A17" s="103" t="s">
        <v>120</v>
      </c>
      <c r="B17" s="66" t="s">
        <v>159</v>
      </c>
    </row>
    <row r="18" spans="1:2" x14ac:dyDescent="0.25">
      <c r="B18" s="65" t="s">
        <v>156</v>
      </c>
    </row>
    <row r="19" spans="1:2" x14ac:dyDescent="0.25">
      <c r="A19" s="103" t="s">
        <v>121</v>
      </c>
      <c r="B19" s="66" t="s">
        <v>135</v>
      </c>
    </row>
    <row r="20" spans="1:2" x14ac:dyDescent="0.25">
      <c r="B20" s="65" t="s">
        <v>128</v>
      </c>
    </row>
    <row r="21" spans="1:2" x14ac:dyDescent="0.25">
      <c r="A21" s="103" t="s">
        <v>122</v>
      </c>
      <c r="B21" s="66" t="s">
        <v>136</v>
      </c>
    </row>
    <row r="22" spans="1:2" x14ac:dyDescent="0.25">
      <c r="B22" s="65" t="s">
        <v>131</v>
      </c>
    </row>
    <row r="23" spans="1:2" x14ac:dyDescent="0.25">
      <c r="A23" s="103" t="s">
        <v>123</v>
      </c>
      <c r="B23" s="66" t="s">
        <v>137</v>
      </c>
    </row>
    <row r="24" spans="1:2" x14ac:dyDescent="0.25">
      <c r="B24" s="65" t="s">
        <v>128</v>
      </c>
    </row>
    <row r="25" spans="1:2" x14ac:dyDescent="0.25">
      <c r="A25" s="103" t="s">
        <v>124</v>
      </c>
      <c r="B25" s="66" t="s">
        <v>138</v>
      </c>
    </row>
    <row r="26" spans="1:2" x14ac:dyDescent="0.25">
      <c r="B26" s="65" t="s">
        <v>131</v>
      </c>
    </row>
    <row r="27" spans="1:2" x14ac:dyDescent="0.25">
      <c r="A27" s="103" t="s">
        <v>125</v>
      </c>
      <c r="B27" s="66" t="s">
        <v>139</v>
      </c>
    </row>
    <row r="28" spans="1:2" x14ac:dyDescent="0.25">
      <c r="B28" s="65" t="s">
        <v>128</v>
      </c>
    </row>
    <row r="29" spans="1:2" x14ac:dyDescent="0.25">
      <c r="A29" s="103" t="s">
        <v>126</v>
      </c>
      <c r="B29" s="66" t="s">
        <v>140</v>
      </c>
    </row>
    <row r="30" spans="1:2" x14ac:dyDescent="0.25">
      <c r="B30" s="65" t="s">
        <v>132</v>
      </c>
    </row>
    <row r="31" spans="1:2" x14ac:dyDescent="0.25">
      <c r="A31" s="103" t="s">
        <v>127</v>
      </c>
      <c r="B31" s="66" t="s">
        <v>141</v>
      </c>
    </row>
    <row r="32" spans="1:2" x14ac:dyDescent="0.25">
      <c r="B32" s="65" t="s">
        <v>128</v>
      </c>
    </row>
    <row r="33" spans="1:2" x14ac:dyDescent="0.25">
      <c r="A33" s="103" t="s">
        <v>129</v>
      </c>
      <c r="B33" s="66" t="s">
        <v>142</v>
      </c>
    </row>
    <row r="34" spans="1:2" x14ac:dyDescent="0.25">
      <c r="B34" s="65" t="s">
        <v>132</v>
      </c>
    </row>
    <row r="35" spans="1:2" x14ac:dyDescent="0.25">
      <c r="A35" s="103" t="s">
        <v>130</v>
      </c>
      <c r="B35" s="66" t="s">
        <v>143</v>
      </c>
    </row>
    <row r="36" spans="1:2" x14ac:dyDescent="0.25">
      <c r="B36" s="65" t="s">
        <v>128</v>
      </c>
    </row>
    <row r="37" spans="1:2" x14ac:dyDescent="0.25">
      <c r="A37" s="103" t="s">
        <v>155</v>
      </c>
      <c r="B37" s="66" t="s">
        <v>144</v>
      </c>
    </row>
    <row r="38" spans="1:2" x14ac:dyDescent="0.25">
      <c r="B38" s="65" t="s">
        <v>132</v>
      </c>
    </row>
  </sheetData>
  <mergeCells count="2">
    <mergeCell ref="A9:J9"/>
    <mergeCell ref="A10:J10"/>
  </mergeCells>
  <hyperlinks>
    <hyperlink ref="B13" location="'T1'!A1" display="Solicitudes y concesiones de AES. Datos generales por Territorio Histórico y Comarca / Area"/>
    <hyperlink ref="B15" location="'T2'!A1" display="Solicitudes concedidas: Cantidades concedidas por AES. Datos generales por Territorio Histórico y Comarca / Area"/>
    <hyperlink ref="B21" location="'T5'!A1" display="Solicitudes concedidas: Cantidades concedidas por AES. Datos generales por sexo"/>
    <hyperlink ref="B23" location="'T6'!A1" display="Solicitudes y concesiones de AES. Datos generales por grupo de edad "/>
    <hyperlink ref="B25" location="'T7'!A1" display="Solicitudes concedidas: Cantidades concedidas por AES. Datos generales por grupo de edad "/>
    <hyperlink ref="B27" location="'T8'!A1" display="Solicitudes y concesiones de AES. Datos generales por nacionalidad (estado o grupo de estados de referencia) "/>
    <hyperlink ref="B29" location="'T9'!A1" display="Solicitudes concedidas: Cantidades concedidas por AES. Datos generales por nacionalidad (estado o grupo de estados de referencia) "/>
    <hyperlink ref="B31" location="'T10'!A1" display="Solicitudes y concesiones de AES. Datos generales por tipo de familia"/>
    <hyperlink ref="B33" location="'T11'!A1" display="Solicitudes concedidas: Cantidades concedidas por AES. Datos generales por tipo de familia"/>
    <hyperlink ref="B35" location="'T12'!A1" display="Solicitudes y concesiones de AES. Datos generales por tipo de ingreso principal"/>
    <hyperlink ref="B37" location="'T13'!A1" display="Solicitudes concedidas: Cantidades concedidas por AES. Datos generales por tipo de ingreso principal"/>
    <hyperlink ref="B19" location="'T4'!A1" display="Solicitudes y concesiones de AES. Datos generales por sexo "/>
    <hyperlink ref="B17" location="'T3'!A1" display="AES 2020: Solicitudes y concesiones de AES. Datos generales por Territorio Histórico y Comarca / Area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baseColWidth="10" defaultRowHeight="12.75" customHeight="1" x14ac:dyDescent="0.25"/>
  <cols>
    <col min="1" max="1" width="40.28515625" customWidth="1"/>
    <col min="2" max="2" width="21.7109375" customWidth="1"/>
    <col min="3" max="3" width="16.85546875" customWidth="1"/>
  </cols>
  <sheetData>
    <row r="1" spans="1:4" ht="15" x14ac:dyDescent="0.25">
      <c r="A1" s="104" t="s">
        <v>157</v>
      </c>
    </row>
    <row r="2" spans="1:4" ht="70.5" customHeight="1" thickBot="1" x14ac:dyDescent="0.3">
      <c r="A2" s="127" t="s">
        <v>160</v>
      </c>
      <c r="B2" s="127"/>
      <c r="C2" s="127"/>
      <c r="D2" s="127"/>
    </row>
    <row r="3" spans="1:4" ht="12.75" customHeight="1" thickTop="1" x14ac:dyDescent="0.25">
      <c r="A3" s="128" t="s">
        <v>112</v>
      </c>
      <c r="B3" s="130" t="s">
        <v>108</v>
      </c>
      <c r="C3" s="130"/>
      <c r="D3" s="125" t="s">
        <v>114</v>
      </c>
    </row>
    <row r="4" spans="1:4" ht="36.75" customHeight="1" thickBot="1" x14ac:dyDescent="0.3">
      <c r="A4" s="129"/>
      <c r="B4" s="52" t="s">
        <v>110</v>
      </c>
      <c r="C4" s="52" t="s">
        <v>103</v>
      </c>
      <c r="D4" s="126"/>
    </row>
    <row r="5" spans="1:4" ht="12.75" customHeight="1" thickTop="1" x14ac:dyDescent="0.25">
      <c r="A5" s="43" t="s">
        <v>63</v>
      </c>
      <c r="B5" s="44">
        <v>25397584.229999926</v>
      </c>
      <c r="C5" s="50">
        <f>B5/$B$20*100</f>
        <v>50.62313383934837</v>
      </c>
      <c r="D5" s="40">
        <v>1617.4744764998043</v>
      </c>
    </row>
    <row r="6" spans="1:4" ht="12.75" customHeight="1" x14ac:dyDescent="0.25">
      <c r="A6" s="45" t="s">
        <v>64</v>
      </c>
      <c r="B6" s="46">
        <v>336139.9800000001</v>
      </c>
      <c r="C6" s="51">
        <f t="shared" ref="C6:C20" si="0">B6/$B$20*100</f>
        <v>0.67000306179498148</v>
      </c>
      <c r="D6" s="41">
        <v>1467.8601746724896</v>
      </c>
    </row>
    <row r="7" spans="1:4" ht="12.75" customHeight="1" x14ac:dyDescent="0.25">
      <c r="A7" s="45" t="s">
        <v>65</v>
      </c>
      <c r="B7" s="46">
        <v>425258.26</v>
      </c>
      <c r="C7" s="51">
        <f t="shared" si="0"/>
        <v>0.84763596479539915</v>
      </c>
      <c r="D7" s="41">
        <v>1616.9515589353612</v>
      </c>
    </row>
    <row r="8" spans="1:4" ht="12.75" customHeight="1" x14ac:dyDescent="0.25">
      <c r="A8" s="45" t="s">
        <v>66</v>
      </c>
      <c r="B8" s="46">
        <v>835877.97000000055</v>
      </c>
      <c r="C8" s="51">
        <f t="shared" si="0"/>
        <v>1.6660939861630677</v>
      </c>
      <c r="D8" s="41">
        <v>2069.004876237625</v>
      </c>
    </row>
    <row r="9" spans="1:4" ht="12.75" customHeight="1" x14ac:dyDescent="0.25">
      <c r="A9" s="45" t="s">
        <v>67</v>
      </c>
      <c r="B9" s="46">
        <v>8016389.9100000104</v>
      </c>
      <c r="C9" s="51">
        <f t="shared" si="0"/>
        <v>15.978479513928695</v>
      </c>
      <c r="D9" s="41">
        <v>1853.0721012482686</v>
      </c>
    </row>
    <row r="10" spans="1:4" ht="12.75" customHeight="1" x14ac:dyDescent="0.25">
      <c r="A10" s="45" t="s">
        <v>68</v>
      </c>
      <c r="B10" s="46">
        <v>2361291.2999999993</v>
      </c>
      <c r="C10" s="51">
        <f t="shared" si="0"/>
        <v>4.7065880136895677</v>
      </c>
      <c r="D10" s="41">
        <v>1753.0002227171487</v>
      </c>
    </row>
    <row r="11" spans="1:4" ht="12.75" customHeight="1" x14ac:dyDescent="0.25">
      <c r="A11" s="45" t="s">
        <v>69</v>
      </c>
      <c r="B11" s="46">
        <v>5156704.4599999953</v>
      </c>
      <c r="C11" s="51">
        <f t="shared" si="0"/>
        <v>10.278479153154683</v>
      </c>
      <c r="D11" s="41">
        <v>2030.9982118944449</v>
      </c>
    </row>
    <row r="12" spans="1:4" ht="12.75" customHeight="1" x14ac:dyDescent="0.25">
      <c r="A12" s="45" t="s">
        <v>70</v>
      </c>
      <c r="B12" s="46">
        <v>3175026.5499999984</v>
      </c>
      <c r="C12" s="51">
        <f t="shared" si="0"/>
        <v>6.3285465471270479</v>
      </c>
      <c r="D12" s="41">
        <v>1812.2297659817343</v>
      </c>
    </row>
    <row r="13" spans="1:4" ht="12.75" customHeight="1" x14ac:dyDescent="0.25">
      <c r="A13" s="45" t="s">
        <v>71</v>
      </c>
      <c r="B13" s="46">
        <v>9488.06</v>
      </c>
      <c r="C13" s="51">
        <f t="shared" si="0"/>
        <v>1.8911851099933097E-2</v>
      </c>
      <c r="D13" s="41">
        <v>2372.0149999999999</v>
      </c>
    </row>
    <row r="14" spans="1:4" ht="12.75" customHeight="1" x14ac:dyDescent="0.25">
      <c r="A14" s="45" t="s">
        <v>72</v>
      </c>
      <c r="B14" s="46">
        <v>559014.52000000025</v>
      </c>
      <c r="C14" s="51">
        <f t="shared" si="0"/>
        <v>1.1142424652606093</v>
      </c>
      <c r="D14" s="41">
        <v>2661.9739047619059</v>
      </c>
    </row>
    <row r="15" spans="1:4" ht="12.75" customHeight="1" x14ac:dyDescent="0.25">
      <c r="A15" s="45" t="s">
        <v>73</v>
      </c>
      <c r="B15" s="46">
        <v>241778.08</v>
      </c>
      <c r="C15" s="51">
        <f t="shared" si="0"/>
        <v>0.48191843729779454</v>
      </c>
      <c r="D15" s="41">
        <v>1726.9862857142857</v>
      </c>
    </row>
    <row r="16" spans="1:4" ht="12.75" customHeight="1" x14ac:dyDescent="0.25">
      <c r="A16" s="45" t="s">
        <v>74</v>
      </c>
      <c r="B16" s="46">
        <v>161771.88000000003</v>
      </c>
      <c r="C16" s="51">
        <f t="shared" si="0"/>
        <v>0.3224479721582964</v>
      </c>
      <c r="D16" s="41">
        <v>1720.9774468085109</v>
      </c>
    </row>
    <row r="17" spans="1:5" ht="12.75" customHeight="1" x14ac:dyDescent="0.25">
      <c r="A17" s="45" t="s">
        <v>75</v>
      </c>
      <c r="B17" s="46">
        <v>51311.959999999992</v>
      </c>
      <c r="C17" s="51">
        <f t="shared" si="0"/>
        <v>0.10227635018810199</v>
      </c>
      <c r="D17" s="41">
        <v>1425.3322222222221</v>
      </c>
    </row>
    <row r="18" spans="1:5" ht="12.75" customHeight="1" x14ac:dyDescent="0.25">
      <c r="A18" s="45" t="s">
        <v>76</v>
      </c>
      <c r="B18" s="46">
        <v>960462.59999999939</v>
      </c>
      <c r="C18" s="51">
        <f t="shared" si="0"/>
        <v>1.9144193521388557</v>
      </c>
      <c r="D18" s="41">
        <v>2168.087133182843</v>
      </c>
    </row>
    <row r="19" spans="1:5" ht="12.75" customHeight="1" x14ac:dyDescent="0.25">
      <c r="A19" s="45" t="s">
        <v>77</v>
      </c>
      <c r="B19" s="46">
        <v>2481817.2400000026</v>
      </c>
      <c r="C19" s="51">
        <f t="shared" si="0"/>
        <v>4.9468234918547074</v>
      </c>
      <c r="D19" s="41">
        <v>1966.5746751188608</v>
      </c>
    </row>
    <row r="20" spans="1:5" ht="12.75" customHeight="1" thickBot="1" x14ac:dyDescent="0.3">
      <c r="A20" s="3" t="s">
        <v>8</v>
      </c>
      <c r="B20" s="4">
        <v>50169916.999999881</v>
      </c>
      <c r="C20" s="4">
        <f t="shared" si="0"/>
        <v>100</v>
      </c>
      <c r="D20" s="147">
        <v>1744.9798963514272</v>
      </c>
    </row>
    <row r="21" spans="1:5" ht="12.75" customHeight="1" thickTop="1" x14ac:dyDescent="0.25">
      <c r="A21" s="142" t="s">
        <v>9</v>
      </c>
      <c r="B21" s="142"/>
      <c r="C21" s="142"/>
      <c r="D21" s="142"/>
      <c r="E21" s="142"/>
    </row>
  </sheetData>
  <mergeCells count="5">
    <mergeCell ref="A3:A4"/>
    <mergeCell ref="B3:C3"/>
    <mergeCell ref="A2:D2"/>
    <mergeCell ref="D3:D4"/>
    <mergeCell ref="A21:E21"/>
  </mergeCells>
  <hyperlinks>
    <hyperlink ref="A1" location="ÍNDICE!A1" display="Volver al í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baseColWidth="10" defaultRowHeight="15" x14ac:dyDescent="0.25"/>
  <cols>
    <col min="1" max="1" width="42.5703125" customWidth="1"/>
  </cols>
  <sheetData>
    <row r="1" spans="1:11" x14ac:dyDescent="0.25">
      <c r="A1" s="104" t="s">
        <v>157</v>
      </c>
    </row>
    <row r="2" spans="1:11" ht="63.75" customHeight="1" thickBot="1" x14ac:dyDescent="0.3">
      <c r="A2" s="140" t="s">
        <v>170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73.5" thickTop="1" x14ac:dyDescent="0.25">
      <c r="A3" s="121" t="s">
        <v>78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1</v>
      </c>
      <c r="G3" s="8" t="s">
        <v>2</v>
      </c>
      <c r="H3" s="9" t="s">
        <v>3</v>
      </c>
      <c r="I3" s="8" t="s">
        <v>4</v>
      </c>
      <c r="J3" s="7" t="s">
        <v>104</v>
      </c>
      <c r="K3" s="9" t="s">
        <v>105</v>
      </c>
    </row>
    <row r="4" spans="1:11" ht="15.75" thickBot="1" x14ac:dyDescent="0.3">
      <c r="A4" s="122"/>
      <c r="B4" s="10" t="s">
        <v>5</v>
      </c>
      <c r="C4" s="10" t="s">
        <v>5</v>
      </c>
      <c r="D4" s="11" t="s">
        <v>5</v>
      </c>
      <c r="E4" s="10" t="s">
        <v>5</v>
      </c>
      <c r="F4" s="12" t="s">
        <v>103</v>
      </c>
      <c r="G4" s="13" t="s">
        <v>103</v>
      </c>
      <c r="H4" s="14" t="s">
        <v>103</v>
      </c>
      <c r="I4" s="13" t="s">
        <v>103</v>
      </c>
      <c r="J4" s="12" t="s">
        <v>106</v>
      </c>
      <c r="K4" s="14" t="s">
        <v>106</v>
      </c>
    </row>
    <row r="5" spans="1:11" ht="14.25" customHeight="1" thickTop="1" x14ac:dyDescent="0.25">
      <c r="A5" s="15" t="s">
        <v>79</v>
      </c>
      <c r="B5" s="16">
        <v>36562.000000000313</v>
      </c>
      <c r="C5" s="16">
        <v>31754.999999999909</v>
      </c>
      <c r="D5" s="17">
        <v>16045.99999999998</v>
      </c>
      <c r="E5" s="16">
        <v>14487.000000000009</v>
      </c>
      <c r="F5" s="18">
        <f>B5/$B$14*100</f>
        <v>46.936339011772155</v>
      </c>
      <c r="G5" s="19">
        <f>C5/$C$14*100</f>
        <v>48.312008398119524</v>
      </c>
      <c r="H5" s="20">
        <f>D5/$D$14*100</f>
        <v>49.52621994505985</v>
      </c>
      <c r="I5" s="19">
        <f>E5/$E$14*100</f>
        <v>50.387812597823221</v>
      </c>
      <c r="J5" s="21">
        <f>C5/B5*100</f>
        <v>86.852469777363481</v>
      </c>
      <c r="K5" s="22">
        <f>E5/D5*100</f>
        <v>90.284182973950067</v>
      </c>
    </row>
    <row r="6" spans="1:11" ht="14.25" customHeight="1" x14ac:dyDescent="0.25">
      <c r="A6" s="23" t="s">
        <v>80</v>
      </c>
      <c r="B6" s="24">
        <v>6142.00000000001</v>
      </c>
      <c r="C6" s="24">
        <v>4668.9999999999982</v>
      </c>
      <c r="D6" s="25">
        <v>2739.0000000000009</v>
      </c>
      <c r="E6" s="24">
        <v>2349.9999999999995</v>
      </c>
      <c r="F6" s="26">
        <f t="shared" ref="F6:F14" si="0">B6/$B$14*100</f>
        <v>7.8847709154395984</v>
      </c>
      <c r="G6" s="27">
        <f t="shared" ref="G6:G14" si="1">C6/$C$14*100</f>
        <v>7.1034094539701025</v>
      </c>
      <c r="H6" s="28">
        <f t="shared" ref="H6:H14" si="2">D6/$D$14*100</f>
        <v>8.4539646285379</v>
      </c>
      <c r="I6" s="27">
        <f t="shared" ref="I6:I14" si="3">E6/$E$14*100</f>
        <v>8.1736287433481376</v>
      </c>
      <c r="J6" s="21">
        <f t="shared" ref="J6:J14" si="4">C6/B6*100</f>
        <v>76.017583848908998</v>
      </c>
      <c r="K6" s="22">
        <f t="shared" ref="K6:K14" si="5">E6/D6*100</f>
        <v>85.797736400145993</v>
      </c>
    </row>
    <row r="7" spans="1:11" ht="14.25" customHeight="1" x14ac:dyDescent="0.25">
      <c r="A7" s="23" t="s">
        <v>81</v>
      </c>
      <c r="B7" s="24">
        <v>5128.0000000000036</v>
      </c>
      <c r="C7" s="24">
        <v>3269.9999999999973</v>
      </c>
      <c r="D7" s="25">
        <v>2286.0000000000045</v>
      </c>
      <c r="E7" s="24">
        <v>1795.0000000000009</v>
      </c>
      <c r="F7" s="26">
        <f t="shared" si="0"/>
        <v>6.5830519788951838</v>
      </c>
      <c r="G7" s="27">
        <f t="shared" si="1"/>
        <v>4.9749729951771737</v>
      </c>
      <c r="H7" s="28">
        <f t="shared" si="2"/>
        <v>7.0557733263372295</v>
      </c>
      <c r="I7" s="27">
        <f t="shared" si="3"/>
        <v>6.2432611039616672</v>
      </c>
      <c r="J7" s="21">
        <f t="shared" si="4"/>
        <v>63.767550702027989</v>
      </c>
      <c r="K7" s="22">
        <f t="shared" si="5"/>
        <v>78.521434820647301</v>
      </c>
    </row>
    <row r="8" spans="1:11" ht="14.25" customHeight="1" x14ac:dyDescent="0.25">
      <c r="A8" s="23" t="s">
        <v>82</v>
      </c>
      <c r="B8" s="24">
        <v>10776.999999999989</v>
      </c>
      <c r="C8" s="24">
        <v>9543.0000000000164</v>
      </c>
      <c r="D8" s="25">
        <v>4023.0000000000018</v>
      </c>
      <c r="E8" s="24">
        <v>3649.00000000001</v>
      </c>
      <c r="F8" s="26">
        <f t="shared" si="0"/>
        <v>13.834935876862964</v>
      </c>
      <c r="G8" s="27">
        <f t="shared" si="1"/>
        <v>14.518705594182229</v>
      </c>
      <c r="H8" s="28">
        <f t="shared" si="2"/>
        <v>12.417049908947783</v>
      </c>
      <c r="I8" s="27">
        <f t="shared" si="3"/>
        <v>12.691732461479763</v>
      </c>
      <c r="J8" s="21">
        <f t="shared" si="4"/>
        <v>88.549689152825707</v>
      </c>
      <c r="K8" s="22">
        <f t="shared" si="5"/>
        <v>90.703455132985539</v>
      </c>
    </row>
    <row r="9" spans="1:11" ht="14.25" customHeight="1" x14ac:dyDescent="0.25">
      <c r="A9" s="23" t="s">
        <v>83</v>
      </c>
      <c r="B9" s="24">
        <v>678.99999999999966</v>
      </c>
      <c r="C9" s="24">
        <v>598</v>
      </c>
      <c r="D9" s="25">
        <v>314.00000000000017</v>
      </c>
      <c r="E9" s="24">
        <v>292.99999999999966</v>
      </c>
      <c r="F9" s="26">
        <f t="shared" si="0"/>
        <v>0.87166386382016869</v>
      </c>
      <c r="G9" s="27">
        <f t="shared" si="1"/>
        <v>0.90979628474493945</v>
      </c>
      <c r="H9" s="28">
        <f t="shared" si="2"/>
        <v>0.96916571499120163</v>
      </c>
      <c r="I9" s="27">
        <f t="shared" si="3"/>
        <v>1.0190949880004263</v>
      </c>
      <c r="J9" s="21">
        <f t="shared" si="4"/>
        <v>88.070692194403577</v>
      </c>
      <c r="K9" s="22">
        <f t="shared" si="5"/>
        <v>93.312101910827877</v>
      </c>
    </row>
    <row r="10" spans="1:11" ht="14.25" customHeight="1" x14ac:dyDescent="0.25">
      <c r="A10" s="23" t="s">
        <v>84</v>
      </c>
      <c r="B10" s="24">
        <v>4734.9999999999973</v>
      </c>
      <c r="C10" s="24">
        <v>4131.0000000000009</v>
      </c>
      <c r="D10" s="25">
        <v>1834.9999999999948</v>
      </c>
      <c r="E10" s="24">
        <v>1631.9999999999966</v>
      </c>
      <c r="F10" s="26">
        <f t="shared" si="0"/>
        <v>6.0785396099977875</v>
      </c>
      <c r="G10" s="27">
        <f t="shared" si="1"/>
        <v>6.2848970773935555</v>
      </c>
      <c r="H10" s="28">
        <f t="shared" si="2"/>
        <v>5.663755054168309</v>
      </c>
      <c r="I10" s="27">
        <f t="shared" si="3"/>
        <v>5.6763243017634624</v>
      </c>
      <c r="J10" s="21">
        <f t="shared" si="4"/>
        <v>87.243928194297851</v>
      </c>
      <c r="K10" s="22">
        <f t="shared" si="5"/>
        <v>88.937329700272556</v>
      </c>
    </row>
    <row r="11" spans="1:11" ht="14.25" customHeight="1" x14ac:dyDescent="0.25">
      <c r="A11" s="23" t="s">
        <v>85</v>
      </c>
      <c r="B11" s="24">
        <v>584.00000000000034</v>
      </c>
      <c r="C11" s="24">
        <v>465.00000000000045</v>
      </c>
      <c r="D11" s="25">
        <v>251.00000000000014</v>
      </c>
      <c r="E11" s="24">
        <v>216.00000000000014</v>
      </c>
      <c r="F11" s="26">
        <f t="shared" si="0"/>
        <v>0.74970794767449045</v>
      </c>
      <c r="G11" s="27">
        <f t="shared" si="1"/>
        <v>0.70745028830501222</v>
      </c>
      <c r="H11" s="28">
        <f t="shared" si="2"/>
        <v>0.77471526898978227</v>
      </c>
      <c r="I11" s="27">
        <f t="shared" si="3"/>
        <v>0.75127821640987202</v>
      </c>
      <c r="J11" s="21">
        <f t="shared" si="4"/>
        <v>79.623287671232916</v>
      </c>
      <c r="K11" s="22">
        <f t="shared" si="5"/>
        <v>86.055776892430288</v>
      </c>
    </row>
    <row r="12" spans="1:11" ht="14.25" customHeight="1" x14ac:dyDescent="0.25">
      <c r="A12" s="23" t="s">
        <v>86</v>
      </c>
      <c r="B12" s="24">
        <v>12265.000000000013</v>
      </c>
      <c r="C12" s="24">
        <v>10492.999999999969</v>
      </c>
      <c r="D12" s="25">
        <v>4490.9999999999964</v>
      </c>
      <c r="E12" s="24">
        <v>3968.0000000000032</v>
      </c>
      <c r="F12" s="26">
        <f t="shared" si="0"/>
        <v>15.74515064765005</v>
      </c>
      <c r="G12" s="27">
        <f t="shared" si="1"/>
        <v>15.964034140181644</v>
      </c>
      <c r="H12" s="28">
        <f t="shared" si="2"/>
        <v>13.861538936386882</v>
      </c>
      <c r="I12" s="27">
        <f t="shared" si="3"/>
        <v>13.801259086640613</v>
      </c>
      <c r="J12" s="21">
        <f t="shared" si="4"/>
        <v>85.552384834895705</v>
      </c>
      <c r="K12" s="22">
        <f t="shared" si="5"/>
        <v>88.354486751280476</v>
      </c>
    </row>
    <row r="13" spans="1:11" ht="14.25" customHeight="1" x14ac:dyDescent="0.25">
      <c r="A13" s="23" t="s">
        <v>87</v>
      </c>
      <c r="B13" s="24">
        <v>1024.9999999999998</v>
      </c>
      <c r="C13" s="24">
        <v>805.00000000000057</v>
      </c>
      <c r="D13" s="25">
        <v>413.99999999999983</v>
      </c>
      <c r="E13" s="24">
        <v>360.99999999999994</v>
      </c>
      <c r="F13" s="26">
        <f t="shared" si="0"/>
        <v>1.3158401478875892</v>
      </c>
      <c r="G13" s="27">
        <f t="shared" si="1"/>
        <v>1.2247257679258809</v>
      </c>
      <c r="H13" s="28">
        <f t="shared" si="2"/>
        <v>1.2778172165807551</v>
      </c>
      <c r="I13" s="27">
        <f t="shared" si="3"/>
        <v>1.2556085005739055</v>
      </c>
      <c r="J13" s="21">
        <f t="shared" si="4"/>
        <v>78.536585365853725</v>
      </c>
      <c r="K13" s="22">
        <f t="shared" si="5"/>
        <v>87.198067632850268</v>
      </c>
    </row>
    <row r="14" spans="1:11" ht="15.75" thickBot="1" x14ac:dyDescent="0.3">
      <c r="A14" s="1" t="s">
        <v>8</v>
      </c>
      <c r="B14" s="29">
        <v>77897.000000000335</v>
      </c>
      <c r="C14" s="29">
        <v>65728.999999999854</v>
      </c>
      <c r="D14" s="30">
        <v>32399.000000000076</v>
      </c>
      <c r="E14" s="29">
        <v>28750.999999999713</v>
      </c>
      <c r="F14" s="31">
        <f t="shared" si="0"/>
        <v>100</v>
      </c>
      <c r="G14" s="29">
        <f t="shared" si="1"/>
        <v>100</v>
      </c>
      <c r="H14" s="30">
        <f t="shared" si="2"/>
        <v>100</v>
      </c>
      <c r="I14" s="29">
        <f t="shared" si="3"/>
        <v>100</v>
      </c>
      <c r="J14" s="32">
        <f t="shared" si="4"/>
        <v>84.379372761466527</v>
      </c>
      <c r="K14" s="33">
        <f t="shared" si="5"/>
        <v>88.740393222011932</v>
      </c>
    </row>
    <row r="15" spans="1:11" ht="15.75" thickTop="1" x14ac:dyDescent="0.25">
      <c r="A15" s="123" t="s">
        <v>9</v>
      </c>
      <c r="B15" s="123"/>
      <c r="C15" s="123"/>
      <c r="D15" s="123"/>
      <c r="E15" s="123"/>
      <c r="F15" s="2"/>
      <c r="G15" s="2"/>
      <c r="H15" s="2"/>
      <c r="I15" s="2"/>
      <c r="J15" s="2"/>
      <c r="K15" s="2"/>
    </row>
  </sheetData>
  <mergeCells count="3">
    <mergeCell ref="A2:K2"/>
    <mergeCell ref="A3:A4"/>
    <mergeCell ref="A15:E15"/>
  </mergeCells>
  <hyperlinks>
    <hyperlink ref="A1" location="ÍNDICE!A1" display="Volver al í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baseColWidth="10" defaultRowHeight="15" x14ac:dyDescent="0.25"/>
  <cols>
    <col min="1" max="1" width="36.42578125" customWidth="1"/>
    <col min="2" max="2" width="19.85546875" customWidth="1"/>
    <col min="4" max="4" width="13.5703125" customWidth="1"/>
  </cols>
  <sheetData>
    <row r="1" spans="1:5" x14ac:dyDescent="0.25">
      <c r="A1" s="104" t="s">
        <v>157</v>
      </c>
    </row>
    <row r="2" spans="1:5" ht="70.5" customHeight="1" thickBot="1" x14ac:dyDescent="0.3">
      <c r="A2" s="127" t="s">
        <v>171</v>
      </c>
      <c r="B2" s="127"/>
      <c r="C2" s="127"/>
      <c r="D2" s="127"/>
    </row>
    <row r="3" spans="1:5" ht="12.75" customHeight="1" thickTop="1" x14ac:dyDescent="0.25">
      <c r="A3" s="128" t="s">
        <v>78</v>
      </c>
      <c r="B3" s="130" t="s">
        <v>108</v>
      </c>
      <c r="C3" s="130"/>
      <c r="D3" s="131" t="s">
        <v>116</v>
      </c>
    </row>
    <row r="4" spans="1:5" ht="36.75" customHeight="1" thickBot="1" x14ac:dyDescent="0.3">
      <c r="A4" s="129"/>
      <c r="B4" s="52" t="s">
        <v>110</v>
      </c>
      <c r="C4" s="52" t="s">
        <v>103</v>
      </c>
      <c r="D4" s="132" t="s">
        <v>10</v>
      </c>
    </row>
    <row r="5" spans="1:5" ht="12.75" customHeight="1" thickTop="1" x14ac:dyDescent="0.25">
      <c r="A5" s="43" t="s">
        <v>79</v>
      </c>
      <c r="B5" s="44">
        <v>24018952.290000129</v>
      </c>
      <c r="C5" s="50">
        <f>B5/$B$14*100</f>
        <v>47.875208344475013</v>
      </c>
      <c r="D5" s="44">
        <v>1657.9659204804398</v>
      </c>
    </row>
    <row r="6" spans="1:5" ht="12.75" customHeight="1" x14ac:dyDescent="0.25">
      <c r="A6" s="45" t="s">
        <v>80</v>
      </c>
      <c r="B6" s="46">
        <v>3593691.1999999993</v>
      </c>
      <c r="C6" s="51">
        <f t="shared" ref="C6:C14" si="0">B6/$B$14*100</f>
        <v>7.1630399548000199</v>
      </c>
      <c r="D6" s="46">
        <v>1529.2302978723401</v>
      </c>
    </row>
    <row r="7" spans="1:5" ht="12.75" customHeight="1" x14ac:dyDescent="0.25">
      <c r="A7" s="45" t="s">
        <v>81</v>
      </c>
      <c r="B7" s="46">
        <v>2813853.82</v>
      </c>
      <c r="C7" s="51">
        <f t="shared" si="0"/>
        <v>5.6086475486894001</v>
      </c>
      <c r="D7" s="46">
        <v>1567.6065849582171</v>
      </c>
    </row>
    <row r="8" spans="1:5" ht="12.75" customHeight="1" x14ac:dyDescent="0.25">
      <c r="A8" s="45" t="s">
        <v>82</v>
      </c>
      <c r="B8" s="46">
        <v>7158671.6199999731</v>
      </c>
      <c r="C8" s="51">
        <f t="shared" si="0"/>
        <v>14.268852826684943</v>
      </c>
      <c r="D8" s="46">
        <v>1961.8173801041307</v>
      </c>
    </row>
    <row r="9" spans="1:5" ht="12.75" customHeight="1" x14ac:dyDescent="0.25">
      <c r="A9" s="45" t="s">
        <v>83</v>
      </c>
      <c r="B9" s="46">
        <v>504397.60000000033</v>
      </c>
      <c r="C9" s="51">
        <f t="shared" si="0"/>
        <v>1.005378581750497</v>
      </c>
      <c r="D9" s="46">
        <v>1721.4935153583629</v>
      </c>
    </row>
    <row r="10" spans="1:5" ht="12.75" customHeight="1" x14ac:dyDescent="0.25">
      <c r="A10" s="45" t="s">
        <v>84</v>
      </c>
      <c r="B10" s="46">
        <v>2994840.2799999909</v>
      </c>
      <c r="C10" s="51">
        <f t="shared" si="0"/>
        <v>5.9693945278003913</v>
      </c>
      <c r="D10" s="46">
        <v>1835.0737009803865</v>
      </c>
    </row>
    <row r="11" spans="1:5" ht="12.75" customHeight="1" x14ac:dyDescent="0.25">
      <c r="A11" s="45" t="s">
        <v>85</v>
      </c>
      <c r="B11" s="46">
        <v>357755.4499999999</v>
      </c>
      <c r="C11" s="51">
        <f t="shared" si="0"/>
        <v>0.71308758593322119</v>
      </c>
      <c r="D11" s="46">
        <v>1656.2752314814811</v>
      </c>
    </row>
    <row r="12" spans="1:5" ht="12.75" customHeight="1" x14ac:dyDescent="0.25">
      <c r="A12" s="45" t="s">
        <v>86</v>
      </c>
      <c r="B12" s="46">
        <v>8044322.2299999883</v>
      </c>
      <c r="C12" s="51">
        <f t="shared" si="0"/>
        <v>16.034154949867681</v>
      </c>
      <c r="D12" s="46">
        <v>2027.2989490927389</v>
      </c>
    </row>
    <row r="13" spans="1:5" ht="12.75" customHeight="1" x14ac:dyDescent="0.25">
      <c r="A13" s="45" t="s">
        <v>87</v>
      </c>
      <c r="B13" s="46">
        <v>683432.51</v>
      </c>
      <c r="C13" s="51">
        <f t="shared" si="0"/>
        <v>1.3622356799992348</v>
      </c>
      <c r="D13" s="46">
        <v>1893.1648476454293</v>
      </c>
    </row>
    <row r="14" spans="1:5" ht="12.75" customHeight="1" thickBot="1" x14ac:dyDescent="0.3">
      <c r="A14" s="3" t="s">
        <v>8</v>
      </c>
      <c r="B14" s="4">
        <v>50169916.999999881</v>
      </c>
      <c r="C14" s="4">
        <f t="shared" si="0"/>
        <v>100</v>
      </c>
      <c r="D14" s="4">
        <v>1744.9798963514272</v>
      </c>
    </row>
    <row r="15" spans="1:5" ht="12.75" customHeight="1" thickTop="1" x14ac:dyDescent="0.25">
      <c r="A15" s="142" t="s">
        <v>9</v>
      </c>
      <c r="B15" s="142"/>
      <c r="C15" s="142"/>
      <c r="D15" s="142"/>
      <c r="E15" s="142"/>
    </row>
  </sheetData>
  <mergeCells count="5">
    <mergeCell ref="A3:A4"/>
    <mergeCell ref="B3:C3"/>
    <mergeCell ref="A2:D2"/>
    <mergeCell ref="D3:D4"/>
    <mergeCell ref="A15:E15"/>
  </mergeCells>
  <hyperlinks>
    <hyperlink ref="A1" location="ÍNDICE!A1" display="Volver al í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baseColWidth="10" defaultRowHeight="15" x14ac:dyDescent="0.25"/>
  <cols>
    <col min="1" max="1" width="45" customWidth="1"/>
  </cols>
  <sheetData>
    <row r="1" spans="1:11" x14ac:dyDescent="0.25">
      <c r="A1" s="104" t="s">
        <v>157</v>
      </c>
    </row>
    <row r="2" spans="1:11" ht="63.75" customHeight="1" thickBot="1" x14ac:dyDescent="0.3">
      <c r="A2" s="140" t="s">
        <v>172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73.5" thickTop="1" x14ac:dyDescent="0.25">
      <c r="A3" s="121" t="s">
        <v>88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1</v>
      </c>
      <c r="G3" s="8" t="s">
        <v>2</v>
      </c>
      <c r="H3" s="9" t="s">
        <v>3</v>
      </c>
      <c r="I3" s="8" t="s">
        <v>4</v>
      </c>
      <c r="J3" s="7" t="s">
        <v>104</v>
      </c>
      <c r="K3" s="9" t="s">
        <v>105</v>
      </c>
    </row>
    <row r="4" spans="1:11" ht="15.75" thickBot="1" x14ac:dyDescent="0.3">
      <c r="A4" s="122"/>
      <c r="B4" s="10" t="s">
        <v>5</v>
      </c>
      <c r="C4" s="10" t="s">
        <v>5</v>
      </c>
      <c r="D4" s="11" t="s">
        <v>5</v>
      </c>
      <c r="E4" s="10" t="s">
        <v>5</v>
      </c>
      <c r="F4" s="12" t="s">
        <v>103</v>
      </c>
      <c r="G4" s="13" t="s">
        <v>103</v>
      </c>
      <c r="H4" s="14" t="s">
        <v>103</v>
      </c>
      <c r="I4" s="13" t="s">
        <v>103</v>
      </c>
      <c r="J4" s="12" t="s">
        <v>106</v>
      </c>
      <c r="K4" s="14" t="s">
        <v>106</v>
      </c>
    </row>
    <row r="5" spans="1:11" ht="14.25" customHeight="1" thickTop="1" x14ac:dyDescent="0.25">
      <c r="A5" s="15" t="s">
        <v>89</v>
      </c>
      <c r="B5" s="16">
        <v>556.99999999999955</v>
      </c>
      <c r="C5" s="16">
        <v>413.00000000000034</v>
      </c>
      <c r="D5" s="17">
        <v>253.00000000000017</v>
      </c>
      <c r="E5" s="16">
        <v>197.99999999999991</v>
      </c>
      <c r="F5" s="18">
        <f>B5/$B$19*100</f>
        <v>0.71504679255940173</v>
      </c>
      <c r="G5" s="19">
        <f>C5/$C$19*100</f>
        <v>0.62833756789240858</v>
      </c>
      <c r="H5" s="20">
        <f>D5/$D$19*100</f>
        <v>0.78088829902157342</v>
      </c>
      <c r="I5" s="19">
        <f>E5/$E$19*100</f>
        <v>0.68867169837571518</v>
      </c>
      <c r="J5" s="21">
        <f>C5/B5*100</f>
        <v>74.147217235188634</v>
      </c>
      <c r="K5" s="22">
        <f>E5/D5*100</f>
        <v>78.260869565217305</v>
      </c>
    </row>
    <row r="6" spans="1:11" ht="14.25" customHeight="1" x14ac:dyDescent="0.25">
      <c r="A6" s="23" t="s">
        <v>90</v>
      </c>
      <c r="B6" s="24">
        <v>18124.000000000018</v>
      </c>
      <c r="C6" s="24">
        <v>13251.999999999976</v>
      </c>
      <c r="D6" s="25">
        <v>7141.9999999999754</v>
      </c>
      <c r="E6" s="24">
        <v>5635.9999999999991</v>
      </c>
      <c r="F6" s="26">
        <f t="shared" ref="F6:F19" si="0">B6/$B$19*100</f>
        <v>23.266621307624096</v>
      </c>
      <c r="G6" s="27">
        <f t="shared" ref="G6:G19" si="1">C6/$C$19*100</f>
        <v>20.161572517458058</v>
      </c>
      <c r="H6" s="28">
        <f t="shared" ref="H6:H19" si="2">D6/$D$19*100</f>
        <v>22.043890243525908</v>
      </c>
      <c r="I6" s="27">
        <f t="shared" ref="I6:I19" si="3">E6/$E$19*100</f>
        <v>19.602796424472384</v>
      </c>
      <c r="J6" s="21">
        <f t="shared" ref="J6:J19" si="4">C6/B6*100</f>
        <v>73.118516883689935</v>
      </c>
      <c r="K6" s="22">
        <f t="shared" ref="K6:K19" si="5">E6/D6*100</f>
        <v>78.91346961635422</v>
      </c>
    </row>
    <row r="7" spans="1:11" ht="14.25" customHeight="1" x14ac:dyDescent="0.25">
      <c r="A7" s="23" t="s">
        <v>91</v>
      </c>
      <c r="B7" s="24">
        <v>1526.9999999999989</v>
      </c>
      <c r="C7" s="24">
        <v>1282.9999999999995</v>
      </c>
      <c r="D7" s="25">
        <v>598</v>
      </c>
      <c r="E7" s="24">
        <v>508.00000000000006</v>
      </c>
      <c r="F7" s="26">
        <f t="shared" si="0"/>
        <v>1.960280883731071</v>
      </c>
      <c r="G7" s="27">
        <f t="shared" si="1"/>
        <v>1.9519542363340419</v>
      </c>
      <c r="H7" s="28">
        <f t="shared" si="2"/>
        <v>1.8457359795055357</v>
      </c>
      <c r="I7" s="27">
        <f t="shared" si="3"/>
        <v>1.7668950645195129</v>
      </c>
      <c r="J7" s="21">
        <f t="shared" si="4"/>
        <v>84.020956123117259</v>
      </c>
      <c r="K7" s="22">
        <f t="shared" si="5"/>
        <v>84.949832775919745</v>
      </c>
    </row>
    <row r="8" spans="1:11" ht="14.25" customHeight="1" x14ac:dyDescent="0.25">
      <c r="A8" s="23" t="s">
        <v>92</v>
      </c>
      <c r="B8" s="24">
        <v>20776.999999999975</v>
      </c>
      <c r="C8" s="24">
        <v>17973.000000000055</v>
      </c>
      <c r="D8" s="25">
        <v>8627.0000000000346</v>
      </c>
      <c r="E8" s="24">
        <v>7833.0000000000227</v>
      </c>
      <c r="F8" s="26">
        <f t="shared" si="0"/>
        <v>26.672400734302844</v>
      </c>
      <c r="G8" s="27">
        <f t="shared" si="1"/>
        <v>27.34409469184088</v>
      </c>
      <c r="H8" s="28">
        <f t="shared" si="2"/>
        <v>26.627365042130975</v>
      </c>
      <c r="I8" s="27">
        <f t="shared" si="3"/>
        <v>27.244269764530284</v>
      </c>
      <c r="J8" s="21">
        <f t="shared" si="4"/>
        <v>86.504307647880239</v>
      </c>
      <c r="K8" s="22">
        <f t="shared" si="5"/>
        <v>90.796337081256411</v>
      </c>
    </row>
    <row r="9" spans="1:11" ht="14.25" customHeight="1" x14ac:dyDescent="0.25">
      <c r="A9" s="23" t="s">
        <v>93</v>
      </c>
      <c r="B9" s="24">
        <v>1680.0000000000011</v>
      </c>
      <c r="C9" s="24">
        <v>1503.0000000000002</v>
      </c>
      <c r="D9" s="25">
        <v>657.99999999999898</v>
      </c>
      <c r="E9" s="24">
        <v>606.99999999999977</v>
      </c>
      <c r="F9" s="26">
        <f t="shared" si="0"/>
        <v>2.1566940960499039</v>
      </c>
      <c r="G9" s="27">
        <f t="shared" si="1"/>
        <v>2.2866618996181343</v>
      </c>
      <c r="H9" s="28">
        <f t="shared" si="2"/>
        <v>2.0309268804592655</v>
      </c>
      <c r="I9" s="27">
        <f t="shared" si="3"/>
        <v>2.1112309137073697</v>
      </c>
      <c r="J9" s="21">
        <f t="shared" si="4"/>
        <v>89.464285714285666</v>
      </c>
      <c r="K9" s="22">
        <f t="shared" si="5"/>
        <v>92.249240121580655</v>
      </c>
    </row>
    <row r="10" spans="1:11" ht="14.25" customHeight="1" x14ac:dyDescent="0.25">
      <c r="A10" s="23" t="s">
        <v>94</v>
      </c>
      <c r="B10" s="24">
        <v>979.00000000000023</v>
      </c>
      <c r="C10" s="24">
        <v>840.00000000000023</v>
      </c>
      <c r="D10" s="25">
        <v>384.99999999999983</v>
      </c>
      <c r="E10" s="24">
        <v>345.99999999999972</v>
      </c>
      <c r="F10" s="26">
        <f t="shared" si="0"/>
        <v>1.2567878095433662</v>
      </c>
      <c r="G10" s="27">
        <f t="shared" si="1"/>
        <v>1.2779747143574405</v>
      </c>
      <c r="H10" s="28">
        <f t="shared" si="2"/>
        <v>1.1883082811197843</v>
      </c>
      <c r="I10" s="27">
        <f t="shared" si="3"/>
        <v>1.203436402212108</v>
      </c>
      <c r="J10" s="21">
        <f t="shared" si="4"/>
        <v>85.801838610827375</v>
      </c>
      <c r="K10" s="22">
        <f t="shared" si="5"/>
        <v>89.87012987012983</v>
      </c>
    </row>
    <row r="11" spans="1:11" ht="14.25" customHeight="1" x14ac:dyDescent="0.25">
      <c r="A11" s="23" t="s">
        <v>95</v>
      </c>
      <c r="B11" s="24">
        <v>35</v>
      </c>
      <c r="C11" s="24">
        <v>35</v>
      </c>
      <c r="D11" s="25">
        <v>14.999999999999996</v>
      </c>
      <c r="E11" s="24">
        <v>14.999999999999996</v>
      </c>
      <c r="F11" s="26">
        <f t="shared" si="0"/>
        <v>4.4931127001039642E-2</v>
      </c>
      <c r="G11" s="27">
        <f t="shared" si="1"/>
        <v>5.3248946431560008E-2</v>
      </c>
      <c r="H11" s="28">
        <f t="shared" si="2"/>
        <v>4.6297725238433167E-2</v>
      </c>
      <c r="I11" s="27">
        <f t="shared" si="3"/>
        <v>5.2172098361796621E-2</v>
      </c>
      <c r="J11" s="21">
        <f t="shared" si="4"/>
        <v>100</v>
      </c>
      <c r="K11" s="22">
        <f t="shared" si="5"/>
        <v>100</v>
      </c>
    </row>
    <row r="12" spans="1:11" ht="14.25" customHeight="1" x14ac:dyDescent="0.25">
      <c r="A12" s="23" t="s">
        <v>96</v>
      </c>
      <c r="B12" s="24">
        <v>10140.999999999995</v>
      </c>
      <c r="C12" s="24">
        <v>8394.9999999999909</v>
      </c>
      <c r="D12" s="25">
        <v>4236.0000000000027</v>
      </c>
      <c r="E12" s="24">
        <v>3716.9999999999832</v>
      </c>
      <c r="F12" s="26">
        <f t="shared" si="0"/>
        <v>13.018473111929794</v>
      </c>
      <c r="G12" s="27">
        <f t="shared" si="1"/>
        <v>12.772140151227021</v>
      </c>
      <c r="H12" s="28">
        <f t="shared" si="2"/>
        <v>13.074477607333538</v>
      </c>
      <c r="I12" s="27">
        <f t="shared" si="3"/>
        <v>12.928245974053146</v>
      </c>
      <c r="J12" s="21">
        <f t="shared" si="4"/>
        <v>82.782763041120148</v>
      </c>
      <c r="K12" s="22">
        <f t="shared" si="5"/>
        <v>87.747875354107194</v>
      </c>
    </row>
    <row r="13" spans="1:11" ht="14.25" customHeight="1" x14ac:dyDescent="0.25">
      <c r="A13" s="23" t="s">
        <v>97</v>
      </c>
      <c r="B13" s="24">
        <v>492.00000000000006</v>
      </c>
      <c r="C13" s="24">
        <v>378.99999999999983</v>
      </c>
      <c r="D13" s="25">
        <v>225.99999999999994</v>
      </c>
      <c r="E13" s="24">
        <v>182.00000000000011</v>
      </c>
      <c r="F13" s="26">
        <f t="shared" si="0"/>
        <v>0.63160327098604296</v>
      </c>
      <c r="G13" s="27">
        <f t="shared" si="1"/>
        <v>0.57661001993032102</v>
      </c>
      <c r="H13" s="28">
        <f t="shared" si="2"/>
        <v>0.69755239359239307</v>
      </c>
      <c r="I13" s="27">
        <f t="shared" si="3"/>
        <v>0.63302146012313287</v>
      </c>
      <c r="J13" s="21">
        <f t="shared" si="4"/>
        <v>77.032520325203208</v>
      </c>
      <c r="K13" s="22">
        <f t="shared" si="5"/>
        <v>80.530973451327498</v>
      </c>
    </row>
    <row r="14" spans="1:11" ht="14.25" customHeight="1" x14ac:dyDescent="0.25">
      <c r="A14" s="23" t="s">
        <v>98</v>
      </c>
      <c r="B14" s="24">
        <v>13629.000000000056</v>
      </c>
      <c r="C14" s="24">
        <v>13020.999999999964</v>
      </c>
      <c r="D14" s="25">
        <v>6118.9999999999927</v>
      </c>
      <c r="E14" s="24">
        <v>5876.9999999999991</v>
      </c>
      <c r="F14" s="26">
        <f t="shared" si="0"/>
        <v>17.496180854204908</v>
      </c>
      <c r="G14" s="27">
        <f t="shared" si="1"/>
        <v>19.810129471009741</v>
      </c>
      <c r="H14" s="28">
        <f t="shared" si="2"/>
        <v>18.886385382264816</v>
      </c>
      <c r="I14" s="27">
        <f t="shared" si="3"/>
        <v>20.441028138151918</v>
      </c>
      <c r="J14" s="21">
        <f t="shared" si="4"/>
        <v>95.538924352483008</v>
      </c>
      <c r="K14" s="22">
        <f t="shared" si="5"/>
        <v>96.04510540938071</v>
      </c>
    </row>
    <row r="15" spans="1:11" ht="14.25" customHeight="1" x14ac:dyDescent="0.25">
      <c r="A15" s="23" t="s">
        <v>99</v>
      </c>
      <c r="B15" s="24">
        <v>5378.0000000000118</v>
      </c>
      <c r="C15" s="24">
        <v>4531.9999999999945</v>
      </c>
      <c r="D15" s="25">
        <v>2472.9999999999973</v>
      </c>
      <c r="E15" s="24">
        <v>2256.000000000005</v>
      </c>
      <c r="F15" s="26">
        <f t="shared" si="0"/>
        <v>6.9039886003311919</v>
      </c>
      <c r="G15" s="27">
        <f t="shared" si="1"/>
        <v>6.8949778636522758</v>
      </c>
      <c r="H15" s="28">
        <f t="shared" si="2"/>
        <v>7.6329516343096744</v>
      </c>
      <c r="I15" s="27">
        <f t="shared" si="3"/>
        <v>7.8466835936142312</v>
      </c>
      <c r="J15" s="21">
        <f t="shared" si="4"/>
        <v>84.269245072517379</v>
      </c>
      <c r="K15" s="22">
        <f t="shared" si="5"/>
        <v>91.225232511120396</v>
      </c>
    </row>
    <row r="16" spans="1:11" ht="14.25" customHeight="1" x14ac:dyDescent="0.25">
      <c r="A16" s="23" t="s">
        <v>100</v>
      </c>
      <c r="B16" s="24">
        <v>4552.0000000000045</v>
      </c>
      <c r="C16" s="24">
        <v>4077</v>
      </c>
      <c r="D16" s="25">
        <v>1656.000000000003</v>
      </c>
      <c r="E16" s="24">
        <v>1565.0000000000032</v>
      </c>
      <c r="F16" s="26">
        <f t="shared" si="0"/>
        <v>5.843614003106647</v>
      </c>
      <c r="G16" s="27">
        <f t="shared" si="1"/>
        <v>6.2027415600420044</v>
      </c>
      <c r="H16" s="28">
        <f t="shared" si="2"/>
        <v>5.111268866323031</v>
      </c>
      <c r="I16" s="27">
        <f t="shared" si="3"/>
        <v>5.4432889290807935</v>
      </c>
      <c r="J16" s="21">
        <f t="shared" si="4"/>
        <v>89.56502636203858</v>
      </c>
      <c r="K16" s="22">
        <f t="shared" si="5"/>
        <v>94.504830917874415</v>
      </c>
    </row>
    <row r="17" spans="1:11" ht="14.25" customHeight="1" x14ac:dyDescent="0.25">
      <c r="A17" s="23" t="s">
        <v>101</v>
      </c>
      <c r="B17" s="24">
        <v>3</v>
      </c>
      <c r="C17" s="24">
        <v>3</v>
      </c>
      <c r="D17" s="25">
        <v>3</v>
      </c>
      <c r="E17" s="24">
        <v>3</v>
      </c>
      <c r="F17" s="26">
        <f t="shared" si="0"/>
        <v>3.8512394572319695E-3</v>
      </c>
      <c r="G17" s="27">
        <f t="shared" si="1"/>
        <v>4.5641954084194294E-3</v>
      </c>
      <c r="H17" s="28">
        <f t="shared" si="2"/>
        <v>9.2595450476866351E-3</v>
      </c>
      <c r="I17" s="27">
        <f t="shared" si="3"/>
        <v>1.0434419672359327E-2</v>
      </c>
      <c r="J17" s="21">
        <f t="shared" si="4"/>
        <v>100</v>
      </c>
      <c r="K17" s="22">
        <f t="shared" si="5"/>
        <v>100</v>
      </c>
    </row>
    <row r="18" spans="1:11" ht="14.25" customHeight="1" x14ac:dyDescent="0.25">
      <c r="A18" s="23" t="s">
        <v>102</v>
      </c>
      <c r="B18" s="24">
        <v>23.000000000000004</v>
      </c>
      <c r="C18" s="24">
        <v>23.000000000000004</v>
      </c>
      <c r="D18" s="25">
        <v>7.9999999999999991</v>
      </c>
      <c r="E18" s="24">
        <v>7.9999999999999991</v>
      </c>
      <c r="F18" s="26">
        <f t="shared" si="0"/>
        <v>2.9526169172111767E-2</v>
      </c>
      <c r="G18" s="27">
        <f t="shared" si="1"/>
        <v>3.4992164797882294E-2</v>
      </c>
      <c r="H18" s="28">
        <f t="shared" si="2"/>
        <v>2.469212012716436E-2</v>
      </c>
      <c r="I18" s="27">
        <f t="shared" si="3"/>
        <v>2.7825119126291535E-2</v>
      </c>
      <c r="J18" s="21">
        <f t="shared" si="4"/>
        <v>100</v>
      </c>
      <c r="K18" s="22">
        <f t="shared" si="5"/>
        <v>100</v>
      </c>
    </row>
    <row r="19" spans="1:11" ht="15.75" thickBot="1" x14ac:dyDescent="0.3">
      <c r="A19" s="1" t="s">
        <v>8</v>
      </c>
      <c r="B19" s="29">
        <v>77897.000000000335</v>
      </c>
      <c r="C19" s="29">
        <v>65728.999999999854</v>
      </c>
      <c r="D19" s="30">
        <v>32399.000000000076</v>
      </c>
      <c r="E19" s="29">
        <v>28750.999999999713</v>
      </c>
      <c r="F19" s="31">
        <f t="shared" si="0"/>
        <v>100</v>
      </c>
      <c r="G19" s="29">
        <f t="shared" si="1"/>
        <v>100</v>
      </c>
      <c r="H19" s="30">
        <f t="shared" si="2"/>
        <v>100</v>
      </c>
      <c r="I19" s="29">
        <f t="shared" si="3"/>
        <v>100</v>
      </c>
      <c r="J19" s="32">
        <f t="shared" si="4"/>
        <v>84.379372761466527</v>
      </c>
      <c r="K19" s="33">
        <f t="shared" si="5"/>
        <v>88.740393222011932</v>
      </c>
    </row>
    <row r="20" spans="1:11" ht="15.75" thickTop="1" x14ac:dyDescent="0.25">
      <c r="A20" s="123" t="s">
        <v>9</v>
      </c>
      <c r="B20" s="123"/>
      <c r="C20" s="123"/>
      <c r="D20" s="123"/>
      <c r="E20" s="123"/>
      <c r="F20" s="2"/>
      <c r="G20" s="2"/>
      <c r="H20" s="2"/>
      <c r="I20" s="2"/>
      <c r="J20" s="2"/>
      <c r="K20" s="2"/>
    </row>
  </sheetData>
  <mergeCells count="3">
    <mergeCell ref="A3:A4"/>
    <mergeCell ref="A2:K2"/>
    <mergeCell ref="A20:E20"/>
  </mergeCells>
  <hyperlinks>
    <hyperlink ref="A1" location="ÍNDICE!A1" display="Volver al í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baseColWidth="10" defaultRowHeight="15" x14ac:dyDescent="0.25"/>
  <cols>
    <col min="1" max="1" width="49.140625" customWidth="1"/>
    <col min="2" max="2" width="16.28515625" customWidth="1"/>
  </cols>
  <sheetData>
    <row r="1" spans="1:4" x14ac:dyDescent="0.25">
      <c r="A1" s="104" t="s">
        <v>157</v>
      </c>
    </row>
    <row r="2" spans="1:4" ht="70.5" customHeight="1" thickBot="1" x14ac:dyDescent="0.3">
      <c r="A2" s="127" t="s">
        <v>173</v>
      </c>
      <c r="B2" s="127"/>
      <c r="C2" s="127"/>
      <c r="D2" s="127"/>
    </row>
    <row r="3" spans="1:4" ht="12.75" customHeight="1" thickTop="1" x14ac:dyDescent="0.25">
      <c r="A3" s="128" t="s">
        <v>88</v>
      </c>
      <c r="B3" s="130" t="s">
        <v>108</v>
      </c>
      <c r="C3" s="130"/>
      <c r="D3" s="131" t="s">
        <v>114</v>
      </c>
    </row>
    <row r="4" spans="1:4" ht="36.75" customHeight="1" thickBot="1" x14ac:dyDescent="0.3">
      <c r="A4" s="129"/>
      <c r="B4" s="52" t="s">
        <v>110</v>
      </c>
      <c r="C4" s="52" t="s">
        <v>103</v>
      </c>
      <c r="D4" s="132" t="s">
        <v>10</v>
      </c>
    </row>
    <row r="5" spans="1:4" ht="12.75" customHeight="1" thickTop="1" x14ac:dyDescent="0.25">
      <c r="A5" s="43" t="s">
        <v>89</v>
      </c>
      <c r="B5" s="44">
        <v>410886.4200000001</v>
      </c>
      <c r="C5" s="50">
        <f>B5/$B$19*100</f>
        <v>0.8189896347645963</v>
      </c>
      <c r="D5" s="44">
        <v>2075.1839393939399</v>
      </c>
    </row>
    <row r="6" spans="1:4" ht="12.75" customHeight="1" x14ac:dyDescent="0.25">
      <c r="A6" s="45" t="s">
        <v>90</v>
      </c>
      <c r="B6" s="46">
        <v>11259918.970000032</v>
      </c>
      <c r="C6" s="51">
        <f t="shared" ref="C6:C19" si="0">B6/$B$19*100</f>
        <v>22.443567068289269</v>
      </c>
      <c r="D6" s="46">
        <v>1997.856453158274</v>
      </c>
    </row>
    <row r="7" spans="1:4" ht="12.75" customHeight="1" x14ac:dyDescent="0.25">
      <c r="A7" s="45" t="s">
        <v>91</v>
      </c>
      <c r="B7" s="46">
        <v>1174645.209999999</v>
      </c>
      <c r="C7" s="51">
        <f t="shared" si="0"/>
        <v>2.3413337717899787</v>
      </c>
      <c r="D7" s="46">
        <v>2312.293720472439</v>
      </c>
    </row>
    <row r="8" spans="1:4" ht="12.75" customHeight="1" x14ac:dyDescent="0.25">
      <c r="A8" s="45" t="s">
        <v>92</v>
      </c>
      <c r="B8" s="46">
        <v>11910370.140000002</v>
      </c>
      <c r="C8" s="51">
        <f t="shared" si="0"/>
        <v>23.740063472698253</v>
      </c>
      <c r="D8" s="46">
        <v>1520.537487552662</v>
      </c>
    </row>
    <row r="9" spans="1:4" ht="12.75" customHeight="1" x14ac:dyDescent="0.25">
      <c r="A9" s="45" t="s">
        <v>93</v>
      </c>
      <c r="B9" s="46">
        <v>1039402.3199999996</v>
      </c>
      <c r="C9" s="51">
        <f t="shared" si="0"/>
        <v>2.0717640812521219</v>
      </c>
      <c r="D9" s="46">
        <v>1712.3596705107077</v>
      </c>
    </row>
    <row r="10" spans="1:4" ht="12.75" customHeight="1" x14ac:dyDescent="0.25">
      <c r="A10" s="45" t="s">
        <v>94</v>
      </c>
      <c r="B10" s="46">
        <v>641997.89999999979</v>
      </c>
      <c r="C10" s="51">
        <f t="shared" si="0"/>
        <v>1.2796471239926535</v>
      </c>
      <c r="D10" s="46">
        <v>1855.4852601156065</v>
      </c>
    </row>
    <row r="11" spans="1:4" ht="12.75" customHeight="1" x14ac:dyDescent="0.25">
      <c r="A11" s="45" t="s">
        <v>95</v>
      </c>
      <c r="B11" s="46">
        <v>24363.22</v>
      </c>
      <c r="C11" s="51">
        <f t="shared" si="0"/>
        <v>4.856141181178366E-2</v>
      </c>
      <c r="D11" s="46">
        <v>1624.2146666666667</v>
      </c>
    </row>
    <row r="12" spans="1:4" ht="12.75" customHeight="1" x14ac:dyDescent="0.25">
      <c r="A12" s="45" t="s">
        <v>96</v>
      </c>
      <c r="B12" s="46">
        <v>5038699.3500000061</v>
      </c>
      <c r="C12" s="51">
        <f t="shared" si="0"/>
        <v>10.043268259742224</v>
      </c>
      <c r="D12" s="46">
        <v>1355.5822841000825</v>
      </c>
    </row>
    <row r="13" spans="1:4" ht="12.75" customHeight="1" x14ac:dyDescent="0.25">
      <c r="A13" s="45" t="s">
        <v>97</v>
      </c>
      <c r="B13" s="46">
        <v>287030.47000000009</v>
      </c>
      <c r="C13" s="51">
        <f t="shared" si="0"/>
        <v>0.57211669295765577</v>
      </c>
      <c r="D13" s="46">
        <v>1577.0904945054949</v>
      </c>
    </row>
    <row r="14" spans="1:4" ht="12.75" customHeight="1" x14ac:dyDescent="0.25">
      <c r="A14" s="45" t="s">
        <v>98</v>
      </c>
      <c r="B14" s="46">
        <v>12052294.760000005</v>
      </c>
      <c r="C14" s="51">
        <f t="shared" si="0"/>
        <v>24.022951363463555</v>
      </c>
      <c r="D14" s="46">
        <v>2050.7562974306629</v>
      </c>
    </row>
    <row r="15" spans="1:4" ht="12.75" customHeight="1" x14ac:dyDescent="0.25">
      <c r="A15" s="45" t="s">
        <v>99</v>
      </c>
      <c r="B15" s="46">
        <v>3915940.1899999962</v>
      </c>
      <c r="C15" s="51">
        <f t="shared" si="0"/>
        <v>7.8053551294493984</v>
      </c>
      <c r="D15" s="46">
        <v>1735.789091312055</v>
      </c>
    </row>
    <row r="16" spans="1:4" ht="12.75" customHeight="1" x14ac:dyDescent="0.25">
      <c r="A16" s="45" t="s">
        <v>100</v>
      </c>
      <c r="B16" s="46">
        <v>2397008.3499999954</v>
      </c>
      <c r="C16" s="51">
        <f t="shared" si="0"/>
        <v>4.7777801785081708</v>
      </c>
      <c r="D16" s="46">
        <v>1531.634728434502</v>
      </c>
    </row>
    <row r="17" spans="1:5" ht="12.75" customHeight="1" x14ac:dyDescent="0.25">
      <c r="A17" s="45" t="s">
        <v>101</v>
      </c>
      <c r="B17" s="46">
        <v>1049.98</v>
      </c>
      <c r="C17" s="51">
        <f t="shared" si="0"/>
        <v>2.0928477916357774E-3</v>
      </c>
      <c r="D17" s="46">
        <v>349.99333333333334</v>
      </c>
    </row>
    <row r="18" spans="1:5" ht="12.75" customHeight="1" x14ac:dyDescent="0.25">
      <c r="A18" s="45" t="s">
        <v>102</v>
      </c>
      <c r="B18" s="46">
        <v>16309.72</v>
      </c>
      <c r="C18" s="51">
        <f t="shared" si="0"/>
        <v>3.2508963489016808E-2</v>
      </c>
      <c r="D18" s="46">
        <v>2038.7149999999999</v>
      </c>
    </row>
    <row r="19" spans="1:5" ht="12.75" customHeight="1" thickBot="1" x14ac:dyDescent="0.3">
      <c r="A19" s="3" t="s">
        <v>8</v>
      </c>
      <c r="B19" s="4">
        <v>50169916.999999881</v>
      </c>
      <c r="C19" s="4">
        <f t="shared" si="0"/>
        <v>100</v>
      </c>
      <c r="D19" s="4">
        <v>1744.9798963514272</v>
      </c>
    </row>
    <row r="20" spans="1:5" ht="12.75" customHeight="1" thickTop="1" x14ac:dyDescent="0.25">
      <c r="A20" s="142" t="s">
        <v>9</v>
      </c>
      <c r="B20" s="142"/>
      <c r="C20" s="142"/>
      <c r="D20" s="142"/>
      <c r="E20" s="142"/>
    </row>
  </sheetData>
  <mergeCells count="5">
    <mergeCell ref="A3:A4"/>
    <mergeCell ref="B3:C3"/>
    <mergeCell ref="A2:D2"/>
    <mergeCell ref="D3:D4"/>
    <mergeCell ref="A20:E20"/>
  </mergeCells>
  <hyperlinks>
    <hyperlink ref="A1" location="ÍNDICE!A1" display="Volver al í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B11" sqref="B11:K51"/>
    </sheetView>
  </sheetViews>
  <sheetFormatPr baseColWidth="10" defaultRowHeight="15" x14ac:dyDescent="0.25"/>
  <cols>
    <col min="1" max="1" width="32.5703125" customWidth="1"/>
    <col min="5" max="5" width="11.85546875" customWidth="1"/>
    <col min="11" max="11" width="16.5703125" customWidth="1"/>
  </cols>
  <sheetData>
    <row r="1" spans="1:11" x14ac:dyDescent="0.25">
      <c r="A1" s="104" t="s">
        <v>157</v>
      </c>
    </row>
    <row r="2" spans="1:11" ht="57.75" customHeight="1" thickBot="1" x14ac:dyDescent="0.3">
      <c r="A2" s="119" t="s">
        <v>162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52.5" customHeight="1" thickTop="1" x14ac:dyDescent="0.25">
      <c r="A3" s="121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1</v>
      </c>
      <c r="G3" s="8" t="s">
        <v>2</v>
      </c>
      <c r="H3" s="9" t="s">
        <v>3</v>
      </c>
      <c r="I3" s="8" t="s">
        <v>4</v>
      </c>
      <c r="J3" s="7" t="s">
        <v>104</v>
      </c>
      <c r="K3" s="9" t="s">
        <v>105</v>
      </c>
    </row>
    <row r="4" spans="1:11" ht="15.75" thickBot="1" x14ac:dyDescent="0.3">
      <c r="A4" s="122"/>
      <c r="B4" s="10" t="s">
        <v>5</v>
      </c>
      <c r="C4" s="10" t="s">
        <v>5</v>
      </c>
      <c r="D4" s="11" t="s">
        <v>5</v>
      </c>
      <c r="E4" s="10" t="s">
        <v>5</v>
      </c>
      <c r="F4" s="12" t="s">
        <v>103</v>
      </c>
      <c r="G4" s="13" t="s">
        <v>103</v>
      </c>
      <c r="H4" s="14" t="s">
        <v>103</v>
      </c>
      <c r="I4" s="13" t="s">
        <v>103</v>
      </c>
      <c r="J4" s="12" t="s">
        <v>106</v>
      </c>
      <c r="K4" s="14" t="s">
        <v>106</v>
      </c>
    </row>
    <row r="5" spans="1:11" ht="15.75" thickTop="1" x14ac:dyDescent="0.25">
      <c r="A5" s="15" t="s">
        <v>107</v>
      </c>
      <c r="B5" s="18">
        <v>10187.000000000027</v>
      </c>
      <c r="C5" s="19">
        <v>10034.000000000024</v>
      </c>
      <c r="D5" s="20">
        <v>4087.9999999999827</v>
      </c>
      <c r="E5" s="19">
        <v>4008.000000000005</v>
      </c>
      <c r="F5" s="18">
        <f>B5/$B$51*100</f>
        <v>13.077525450274058</v>
      </c>
      <c r="G5" s="19">
        <f>C5/$C$51*100</f>
        <v>15.265712242693555</v>
      </c>
      <c r="H5" s="20">
        <f>D5/$D$51*100</f>
        <v>12.617673384980934</v>
      </c>
      <c r="I5" s="19">
        <f>E5/$E$51*100</f>
        <v>13.940384682272079</v>
      </c>
      <c r="J5" s="21">
        <f>C5/B5*100</f>
        <v>98.498085795621833</v>
      </c>
      <c r="K5" s="22">
        <f>E5/D5*100</f>
        <v>98.043052837573924</v>
      </c>
    </row>
    <row r="6" spans="1:11" x14ac:dyDescent="0.25">
      <c r="A6" s="23" t="s">
        <v>6</v>
      </c>
      <c r="B6" s="26">
        <v>20115.000000000044</v>
      </c>
      <c r="C6" s="27">
        <v>17272.999999999978</v>
      </c>
      <c r="D6" s="28">
        <v>9190.9999999999745</v>
      </c>
      <c r="E6" s="27">
        <v>8376.9999999999964</v>
      </c>
      <c r="F6" s="26">
        <f>B6/$B$51*100</f>
        <v>25.82256056074041</v>
      </c>
      <c r="G6" s="27">
        <f>C6/$C$51*100</f>
        <v>26.279115763209564</v>
      </c>
      <c r="H6" s="28">
        <f>D6/$D$51*100</f>
        <v>28.368159511095875</v>
      </c>
      <c r="I6" s="27">
        <f>E6/$E$51*100</f>
        <v>29.136377865118014</v>
      </c>
      <c r="J6" s="21">
        <f t="shared" ref="J6:J51" si="0">C6/B6*100</f>
        <v>85.871240367884369</v>
      </c>
      <c r="K6" s="22">
        <f t="shared" ref="K6:K51" si="1">E6/D6*100</f>
        <v>91.143509955391352</v>
      </c>
    </row>
    <row r="7" spans="1:11" ht="14.25" customHeight="1" x14ac:dyDescent="0.25">
      <c r="A7" s="23" t="s">
        <v>7</v>
      </c>
      <c r="B7" s="26">
        <v>47594.999999999782</v>
      </c>
      <c r="C7" s="27">
        <v>38421.999999999935</v>
      </c>
      <c r="D7" s="28">
        <v>19120.000000000011</v>
      </c>
      <c r="E7" s="27">
        <v>16365.999999999842</v>
      </c>
      <c r="F7" s="26">
        <f>B7/$B$51*100</f>
        <v>61.099913988984909</v>
      </c>
      <c r="G7" s="27">
        <f>C7/$C$51*100</f>
        <v>58.455171994097</v>
      </c>
      <c r="H7" s="28">
        <f>D7/$D$51*100</f>
        <v>59.014167103922851</v>
      </c>
      <c r="I7" s="27">
        <f>E7/$E$51*100</f>
        <v>56.923237452610365</v>
      </c>
      <c r="J7" s="21">
        <f t="shared" si="0"/>
        <v>80.726967118395024</v>
      </c>
      <c r="K7" s="22">
        <f t="shared" si="1"/>
        <v>85.59623430962256</v>
      </c>
    </row>
    <row r="8" spans="1:11" ht="15.75" thickBot="1" x14ac:dyDescent="0.3">
      <c r="A8" s="1" t="s">
        <v>8</v>
      </c>
      <c r="B8" s="31">
        <v>77897.000000000335</v>
      </c>
      <c r="C8" s="29">
        <v>65728.999999999854</v>
      </c>
      <c r="D8" s="30">
        <v>32399.000000000076</v>
      </c>
      <c r="E8" s="29">
        <v>28750.999999999713</v>
      </c>
      <c r="F8" s="31">
        <f>B8/$B$51*100</f>
        <v>100</v>
      </c>
      <c r="G8" s="29">
        <f>C8/$C$51*100</f>
        <v>100</v>
      </c>
      <c r="H8" s="30">
        <f>D8/$D$51*100</f>
        <v>100</v>
      </c>
      <c r="I8" s="29">
        <f>E8/$E$51*100</f>
        <v>100</v>
      </c>
      <c r="J8" s="32">
        <f t="shared" ref="J8" si="2">C8/B8*100</f>
        <v>84.379372761466527</v>
      </c>
      <c r="K8" s="33">
        <f t="shared" ref="K8" si="3">E8/D8*100</f>
        <v>88.740393222011932</v>
      </c>
    </row>
    <row r="9" spans="1:11" s="58" customFormat="1" ht="16.5" thickTop="1" thickBot="1" x14ac:dyDescent="0.3">
      <c r="A9" s="60"/>
      <c r="B9" s="61"/>
      <c r="C9" s="61"/>
      <c r="D9" s="62"/>
      <c r="E9" s="61"/>
      <c r="F9" s="63"/>
      <c r="G9" s="61"/>
      <c r="H9" s="62"/>
      <c r="I9" s="61"/>
      <c r="J9" s="63"/>
      <c r="K9" s="61"/>
    </row>
    <row r="10" spans="1:11" ht="14.25" customHeight="1" thickTop="1" thickBot="1" x14ac:dyDescent="0.3">
      <c r="A10" s="34" t="s">
        <v>113</v>
      </c>
      <c r="B10" s="35"/>
      <c r="C10" s="35"/>
      <c r="D10" s="36"/>
      <c r="E10" s="35"/>
      <c r="F10" s="18"/>
      <c r="G10" s="19"/>
      <c r="H10" s="20"/>
      <c r="I10" s="19"/>
      <c r="J10" s="18"/>
      <c r="K10" s="35"/>
    </row>
    <row r="11" spans="1:11" ht="14.25" customHeight="1" thickTop="1" x14ac:dyDescent="0.25">
      <c r="A11" s="34" t="s">
        <v>11</v>
      </c>
      <c r="B11" s="110">
        <v>57</v>
      </c>
      <c r="C11" s="111">
        <v>57</v>
      </c>
      <c r="D11" s="112">
        <v>18.999999999999993</v>
      </c>
      <c r="E11" s="113">
        <v>18.999999999999993</v>
      </c>
      <c r="F11" s="18">
        <f>B11/$B$51*100</f>
        <v>7.3173549687407413E-2</v>
      </c>
      <c r="G11" s="19">
        <f>C11/$C$51*100</f>
        <v>8.6719712759969161E-2</v>
      </c>
      <c r="H11" s="20">
        <f>D11/$D$51*100</f>
        <v>5.8643785302015333E-2</v>
      </c>
      <c r="I11" s="64">
        <f>E11/$E$51*100</f>
        <v>6.6084657924942378E-2</v>
      </c>
      <c r="J11" s="18">
        <f>C11/B11*100</f>
        <v>100</v>
      </c>
      <c r="K11" s="64">
        <f>E11/D11*100</f>
        <v>100</v>
      </c>
    </row>
    <row r="12" spans="1:11" ht="14.25" customHeight="1" x14ac:dyDescent="0.25">
      <c r="A12" s="37" t="s">
        <v>12</v>
      </c>
      <c r="B12" s="114">
        <v>204.99999999999991</v>
      </c>
      <c r="C12" s="115">
        <v>204.99999999999991</v>
      </c>
      <c r="D12" s="116">
        <v>160</v>
      </c>
      <c r="E12" s="117">
        <v>160</v>
      </c>
      <c r="F12" s="21">
        <f t="shared" ref="F12:F50" si="4">B12/$B$51*100</f>
        <v>0.26316802957751778</v>
      </c>
      <c r="G12" s="38">
        <f t="shared" ref="G12:G50" si="5">C12/$C$51*100</f>
        <v>0.31188668624199417</v>
      </c>
      <c r="H12" s="22">
        <f t="shared" ref="H12:H50" si="6">D12/$D$51*100</f>
        <v>0.49384240254328721</v>
      </c>
      <c r="I12" s="39">
        <f t="shared" ref="I12:I50" si="7">E12/$E$51*100</f>
        <v>0.55650238252583073</v>
      </c>
      <c r="J12" s="21">
        <f t="shared" ref="J12:J50" si="8">C12/B12*100</f>
        <v>100</v>
      </c>
      <c r="K12" s="22">
        <f t="shared" ref="K12:K50" si="9">E12/D12*100</f>
        <v>100</v>
      </c>
    </row>
    <row r="13" spans="1:11" ht="14.25" customHeight="1" x14ac:dyDescent="0.25">
      <c r="A13" s="37" t="s">
        <v>13</v>
      </c>
      <c r="B13" s="114">
        <v>8857</v>
      </c>
      <c r="C13" s="115">
        <v>8754.0000000000309</v>
      </c>
      <c r="D13" s="116">
        <v>3391.0000000000014</v>
      </c>
      <c r="E13" s="117">
        <v>3323.0000000000005</v>
      </c>
      <c r="F13" s="21">
        <f t="shared" si="4"/>
        <v>11.370142624234518</v>
      </c>
      <c r="G13" s="38">
        <f t="shared" si="5"/>
        <v>13.318322201767941</v>
      </c>
      <c r="H13" s="22">
        <f t="shared" si="6"/>
        <v>10.466372418901798</v>
      </c>
      <c r="I13" s="39">
        <f t="shared" si="7"/>
        <v>11.55785885708335</v>
      </c>
      <c r="J13" s="21">
        <f t="shared" si="8"/>
        <v>98.837078017387725</v>
      </c>
      <c r="K13" s="22">
        <f t="shared" si="9"/>
        <v>97.994691831318164</v>
      </c>
    </row>
    <row r="14" spans="1:11" ht="14.25" customHeight="1" x14ac:dyDescent="0.25">
      <c r="A14" s="37" t="s">
        <v>14</v>
      </c>
      <c r="B14" s="114">
        <v>26.999999999999993</v>
      </c>
      <c r="C14" s="115">
        <v>26.999999999999993</v>
      </c>
      <c r="D14" s="116">
        <v>14.999999999999998</v>
      </c>
      <c r="E14" s="117">
        <v>14.999999999999998</v>
      </c>
      <c r="F14" s="21">
        <f t="shared" si="4"/>
        <v>3.4661155115087716E-2</v>
      </c>
      <c r="G14" s="38">
        <f t="shared" si="5"/>
        <v>4.1077758675774852E-2</v>
      </c>
      <c r="H14" s="22">
        <f t="shared" si="6"/>
        <v>4.6297725238433167E-2</v>
      </c>
      <c r="I14" s="39">
        <f t="shared" si="7"/>
        <v>5.2172098361796627E-2</v>
      </c>
      <c r="J14" s="21">
        <f t="shared" si="8"/>
        <v>100</v>
      </c>
      <c r="K14" s="22">
        <f t="shared" si="9"/>
        <v>100</v>
      </c>
    </row>
    <row r="15" spans="1:11" ht="14.25" customHeight="1" x14ac:dyDescent="0.25">
      <c r="A15" s="37" t="s">
        <v>15</v>
      </c>
      <c r="B15" s="114">
        <v>648.00000000000068</v>
      </c>
      <c r="C15" s="115">
        <v>448.00000000000006</v>
      </c>
      <c r="D15" s="116">
        <v>275.99999999999994</v>
      </c>
      <c r="E15" s="117">
        <v>197.99999999999997</v>
      </c>
      <c r="F15" s="21">
        <f t="shared" si="4"/>
        <v>0.8318677227621063</v>
      </c>
      <c r="G15" s="38">
        <f t="shared" si="5"/>
        <v>0.68158651432396822</v>
      </c>
      <c r="H15" s="22">
        <f t="shared" si="6"/>
        <v>0.85187814438717024</v>
      </c>
      <c r="I15" s="39">
        <f t="shared" si="7"/>
        <v>0.68867169837571551</v>
      </c>
      <c r="J15" s="21">
        <f t="shared" si="8"/>
        <v>69.13580246913574</v>
      </c>
      <c r="K15" s="22">
        <f t="shared" si="9"/>
        <v>71.739130434782624</v>
      </c>
    </row>
    <row r="16" spans="1:11" ht="14.25" customHeight="1" x14ac:dyDescent="0.25">
      <c r="A16" s="37" t="s">
        <v>16</v>
      </c>
      <c r="B16" s="114">
        <v>913.00000000000091</v>
      </c>
      <c r="C16" s="115">
        <v>827</v>
      </c>
      <c r="D16" s="116">
        <v>336.00000000000017</v>
      </c>
      <c r="E16" s="117">
        <v>299.00000000000006</v>
      </c>
      <c r="F16" s="21">
        <f t="shared" si="4"/>
        <v>1.1720605414842638</v>
      </c>
      <c r="G16" s="38">
        <f t="shared" si="5"/>
        <v>1.2581965342542893</v>
      </c>
      <c r="H16" s="22">
        <f t="shared" si="6"/>
        <v>1.0370690453409037</v>
      </c>
      <c r="I16" s="39">
        <f t="shared" si="7"/>
        <v>1.0399638273451464</v>
      </c>
      <c r="J16" s="21">
        <f t="shared" si="8"/>
        <v>90.580503833515792</v>
      </c>
      <c r="K16" s="22">
        <f t="shared" si="9"/>
        <v>88.988095238095212</v>
      </c>
    </row>
    <row r="17" spans="1:11" ht="14.25" customHeight="1" x14ac:dyDescent="0.25">
      <c r="A17" s="37" t="s">
        <v>17</v>
      </c>
      <c r="B17" s="114">
        <v>3800.0000000000041</v>
      </c>
      <c r="C17" s="115">
        <v>3800.0000000000041</v>
      </c>
      <c r="D17" s="116">
        <v>2022.9999999999995</v>
      </c>
      <c r="E17" s="117">
        <v>2022.9999999999995</v>
      </c>
      <c r="F17" s="21">
        <f t="shared" si="4"/>
        <v>4.8782366458271662</v>
      </c>
      <c r="G17" s="38">
        <f t="shared" si="5"/>
        <v>5.7813141839979503</v>
      </c>
      <c r="H17" s="22">
        <f t="shared" si="6"/>
        <v>6.2440198771566857</v>
      </c>
      <c r="I17" s="39">
        <f t="shared" si="7"/>
        <v>7.0362769990609708</v>
      </c>
      <c r="J17" s="21">
        <f t="shared" si="8"/>
        <v>100</v>
      </c>
      <c r="K17" s="22">
        <f t="shared" si="9"/>
        <v>100</v>
      </c>
    </row>
    <row r="18" spans="1:11" ht="14.25" customHeight="1" x14ac:dyDescent="0.25">
      <c r="A18" s="37" t="s">
        <v>18</v>
      </c>
      <c r="B18" s="114">
        <v>1085.9999999999998</v>
      </c>
      <c r="C18" s="115">
        <v>972.99999999999989</v>
      </c>
      <c r="D18" s="116">
        <v>650.00000000000023</v>
      </c>
      <c r="E18" s="117">
        <v>597.00000000000045</v>
      </c>
      <c r="F18" s="21">
        <f t="shared" si="4"/>
        <v>1.3941486835179726</v>
      </c>
      <c r="G18" s="38">
        <f t="shared" si="5"/>
        <v>1.4803207107973682</v>
      </c>
      <c r="H18" s="22">
        <f t="shared" si="6"/>
        <v>2.0062347603321049</v>
      </c>
      <c r="I18" s="39">
        <f t="shared" si="7"/>
        <v>2.0764495147995077</v>
      </c>
      <c r="J18" s="21">
        <f t="shared" si="8"/>
        <v>89.594843462246786</v>
      </c>
      <c r="K18" s="22">
        <f t="shared" si="9"/>
        <v>91.846153846153882</v>
      </c>
    </row>
    <row r="19" spans="1:11" ht="14.25" customHeight="1" x14ac:dyDescent="0.25">
      <c r="A19" s="37" t="s">
        <v>19</v>
      </c>
      <c r="B19" s="114">
        <v>17235.999999999953</v>
      </c>
      <c r="C19" s="115">
        <v>11544.999999999984</v>
      </c>
      <c r="D19" s="116">
        <v>7102.9999999999927</v>
      </c>
      <c r="E19" s="117">
        <v>5466.9999999999973</v>
      </c>
      <c r="F19" s="21">
        <f t="shared" si="4"/>
        <v>22.126654428283345</v>
      </c>
      <c r="G19" s="38">
        <f t="shared" si="5"/>
        <v>17.564545330067414</v>
      </c>
      <c r="H19" s="22">
        <f t="shared" si="6"/>
        <v>21.923516157906032</v>
      </c>
      <c r="I19" s="39">
        <f t="shared" si="7"/>
        <v>19.01499078292947</v>
      </c>
      <c r="J19" s="21">
        <f t="shared" si="8"/>
        <v>66.981898352286009</v>
      </c>
      <c r="K19" s="22">
        <f t="shared" si="9"/>
        <v>76.967478530198548</v>
      </c>
    </row>
    <row r="20" spans="1:11" ht="14.25" customHeight="1" x14ac:dyDescent="0.25">
      <c r="A20" s="37" t="s">
        <v>20</v>
      </c>
      <c r="B20" s="114">
        <v>1255.999999999998</v>
      </c>
      <c r="C20" s="115">
        <v>902</v>
      </c>
      <c r="D20" s="116">
        <v>456.00000000000034</v>
      </c>
      <c r="E20" s="117">
        <v>361.00000000000011</v>
      </c>
      <c r="F20" s="21">
        <f t="shared" si="4"/>
        <v>1.6123855860944485</v>
      </c>
      <c r="G20" s="38">
        <f t="shared" si="5"/>
        <v>1.3723014194647749</v>
      </c>
      <c r="H20" s="22">
        <f t="shared" si="6"/>
        <v>1.4074508472483696</v>
      </c>
      <c r="I20" s="39">
        <f t="shared" si="7"/>
        <v>1.2556085005739059</v>
      </c>
      <c r="J20" s="21">
        <f t="shared" si="8"/>
        <v>71.815286624203935</v>
      </c>
      <c r="K20" s="22">
        <f t="shared" si="9"/>
        <v>79.166666666666629</v>
      </c>
    </row>
    <row r="21" spans="1:11" ht="14.25" customHeight="1" x14ac:dyDescent="0.25">
      <c r="A21" s="37" t="s">
        <v>21</v>
      </c>
      <c r="B21" s="114">
        <v>1207.0000000000002</v>
      </c>
      <c r="C21" s="115">
        <v>855.99999999999898</v>
      </c>
      <c r="D21" s="116">
        <v>395.99999999999966</v>
      </c>
      <c r="E21" s="117">
        <v>319</v>
      </c>
      <c r="F21" s="21">
        <f t="shared" si="4"/>
        <v>1.5494820082929959</v>
      </c>
      <c r="G21" s="38">
        <f t="shared" si="5"/>
        <v>1.3023170898690091</v>
      </c>
      <c r="H21" s="22">
        <f t="shared" si="6"/>
        <v>1.2222599462946349</v>
      </c>
      <c r="I21" s="39">
        <f t="shared" si="7"/>
        <v>1.1095266251608751</v>
      </c>
      <c r="J21" s="21">
        <f t="shared" si="8"/>
        <v>70.919635459817627</v>
      </c>
      <c r="K21" s="22">
        <f t="shared" si="9"/>
        <v>80.555555555555628</v>
      </c>
    </row>
    <row r="22" spans="1:11" ht="14.25" customHeight="1" x14ac:dyDescent="0.25">
      <c r="A22" s="37" t="s">
        <v>22</v>
      </c>
      <c r="B22" s="114">
        <v>3440.999999999995</v>
      </c>
      <c r="C22" s="115">
        <v>3440.999999999995</v>
      </c>
      <c r="D22" s="116">
        <v>2827.0000000000018</v>
      </c>
      <c r="E22" s="117">
        <v>2827.0000000000018</v>
      </c>
      <c r="F22" s="21">
        <f t="shared" si="4"/>
        <v>4.4173716574450621</v>
      </c>
      <c r="G22" s="38">
        <f t="shared" si="5"/>
        <v>5.2351321334570784</v>
      </c>
      <c r="H22" s="22">
        <f t="shared" si="6"/>
        <v>8.7255779499367101</v>
      </c>
      <c r="I22" s="39">
        <f t="shared" si="7"/>
        <v>9.8327014712532783</v>
      </c>
      <c r="J22" s="21">
        <f t="shared" si="8"/>
        <v>100</v>
      </c>
      <c r="K22" s="22">
        <f t="shared" si="9"/>
        <v>100</v>
      </c>
    </row>
    <row r="23" spans="1:11" ht="14.25" customHeight="1" x14ac:dyDescent="0.25">
      <c r="A23" s="37" t="s">
        <v>23</v>
      </c>
      <c r="B23" s="114">
        <v>2820</v>
      </c>
      <c r="C23" s="115">
        <v>2164.9999999999991</v>
      </c>
      <c r="D23" s="116">
        <v>1410.9999999999995</v>
      </c>
      <c r="E23" s="117">
        <v>1165.9999999999989</v>
      </c>
      <c r="F23" s="21">
        <f t="shared" si="4"/>
        <v>3.6201650897980513</v>
      </c>
      <c r="G23" s="38">
        <f t="shared" si="5"/>
        <v>3.2938276864093536</v>
      </c>
      <c r="H23" s="22">
        <f t="shared" si="6"/>
        <v>4.3550726874286125</v>
      </c>
      <c r="I23" s="39">
        <f t="shared" si="7"/>
        <v>4.0555111126569878</v>
      </c>
      <c r="J23" s="21">
        <f t="shared" si="8"/>
        <v>76.773049645390032</v>
      </c>
      <c r="K23" s="22">
        <f t="shared" si="9"/>
        <v>82.636428065201926</v>
      </c>
    </row>
    <row r="24" spans="1:11" ht="14.25" customHeight="1" x14ac:dyDescent="0.25">
      <c r="A24" s="37" t="s">
        <v>24</v>
      </c>
      <c r="B24" s="114">
        <v>3052.9999999999986</v>
      </c>
      <c r="C24" s="115">
        <v>2474</v>
      </c>
      <c r="D24" s="116">
        <v>1069.0000000000011</v>
      </c>
      <c r="E24" s="117">
        <v>925.00000000000023</v>
      </c>
      <c r="F24" s="21">
        <f t="shared" si="4"/>
        <v>3.9192780209763987</v>
      </c>
      <c r="G24" s="38">
        <f t="shared" si="5"/>
        <v>3.7639398134765556</v>
      </c>
      <c r="H24" s="22">
        <f t="shared" si="6"/>
        <v>3.2994845519923413</v>
      </c>
      <c r="I24" s="39">
        <f t="shared" si="7"/>
        <v>3.21727939897746</v>
      </c>
      <c r="J24" s="21">
        <f t="shared" si="8"/>
        <v>81.035047494267971</v>
      </c>
      <c r="K24" s="22">
        <f t="shared" si="9"/>
        <v>86.529466791393745</v>
      </c>
    </row>
    <row r="25" spans="1:11" ht="14.25" customHeight="1" x14ac:dyDescent="0.25">
      <c r="A25" s="37" t="s">
        <v>25</v>
      </c>
      <c r="B25" s="114">
        <v>1174.0000000000011</v>
      </c>
      <c r="C25" s="115">
        <v>978.00000000000045</v>
      </c>
      <c r="D25" s="116">
        <v>321.99999999999966</v>
      </c>
      <c r="E25" s="117">
        <v>284.00000000000011</v>
      </c>
      <c r="F25" s="21">
        <f t="shared" si="4"/>
        <v>1.5071183742634453</v>
      </c>
      <c r="G25" s="38">
        <f t="shared" si="5"/>
        <v>1.4879277031447347</v>
      </c>
      <c r="H25" s="22">
        <f t="shared" si="6"/>
        <v>0.99385783511836445</v>
      </c>
      <c r="I25" s="39">
        <f t="shared" si="7"/>
        <v>0.98779172898334988</v>
      </c>
      <c r="J25" s="21">
        <f t="shared" si="8"/>
        <v>83.304940374787009</v>
      </c>
      <c r="K25" s="22">
        <f t="shared" si="9"/>
        <v>88.198757763975294</v>
      </c>
    </row>
    <row r="26" spans="1:11" ht="14.25" customHeight="1" x14ac:dyDescent="0.25">
      <c r="A26" s="37" t="s">
        <v>26</v>
      </c>
      <c r="B26" s="114">
        <v>917.00000000000023</v>
      </c>
      <c r="C26" s="115">
        <v>774.00000000000045</v>
      </c>
      <c r="D26" s="116">
        <v>526.99999999999966</v>
      </c>
      <c r="E26" s="117">
        <v>460</v>
      </c>
      <c r="F26" s="21">
        <f t="shared" si="4"/>
        <v>1.1771955274272388</v>
      </c>
      <c r="G26" s="38">
        <f t="shared" si="5"/>
        <v>1.1775624153722135</v>
      </c>
      <c r="H26" s="22">
        <f t="shared" si="6"/>
        <v>1.6265934133769513</v>
      </c>
      <c r="I26" s="39">
        <f t="shared" si="7"/>
        <v>1.5999443497617634</v>
      </c>
      <c r="J26" s="21">
        <f t="shared" si="8"/>
        <v>84.405670665212668</v>
      </c>
      <c r="K26" s="22">
        <f t="shared" si="9"/>
        <v>87.286527514231565</v>
      </c>
    </row>
    <row r="27" spans="1:11" ht="14.25" customHeight="1" x14ac:dyDescent="0.25">
      <c r="A27" s="37" t="s">
        <v>27</v>
      </c>
      <c r="B27" s="114">
        <v>1593</v>
      </c>
      <c r="C27" s="115">
        <v>1474.0000000000005</v>
      </c>
      <c r="D27" s="116">
        <v>631.99999999999977</v>
      </c>
      <c r="E27" s="117">
        <v>587</v>
      </c>
      <c r="F27" s="21">
        <f t="shared" si="4"/>
        <v>2.0450081517901757</v>
      </c>
      <c r="G27" s="38">
        <f t="shared" si="5"/>
        <v>2.2425413440034134</v>
      </c>
      <c r="H27" s="22">
        <f t="shared" si="6"/>
        <v>1.9506774900459836</v>
      </c>
      <c r="I27" s="39">
        <f t="shared" si="7"/>
        <v>2.0416681158916417</v>
      </c>
      <c r="J27" s="21">
        <f t="shared" si="8"/>
        <v>92.529817953546797</v>
      </c>
      <c r="K27" s="22">
        <f t="shared" si="9"/>
        <v>92.879746835443072</v>
      </c>
    </row>
    <row r="28" spans="1:11" ht="14.25" customHeight="1" x14ac:dyDescent="0.25">
      <c r="A28" s="37" t="s">
        <v>28</v>
      </c>
      <c r="B28" s="114">
        <v>915.00000000000034</v>
      </c>
      <c r="C28" s="115">
        <v>759.99999999999989</v>
      </c>
      <c r="D28" s="116">
        <v>374</v>
      </c>
      <c r="E28" s="117">
        <v>331.99999999999972</v>
      </c>
      <c r="F28" s="21">
        <f t="shared" si="4"/>
        <v>1.1746280344557511</v>
      </c>
      <c r="G28" s="38">
        <f t="shared" si="5"/>
        <v>1.1562628367995886</v>
      </c>
      <c r="H28" s="22">
        <f t="shared" si="6"/>
        <v>1.1543566159449339</v>
      </c>
      <c r="I28" s="39">
        <f t="shared" si="7"/>
        <v>1.1547424437410978</v>
      </c>
      <c r="J28" s="21">
        <f t="shared" si="8"/>
        <v>83.060109289617444</v>
      </c>
      <c r="K28" s="22">
        <f t="shared" si="9"/>
        <v>88.770053475935754</v>
      </c>
    </row>
    <row r="29" spans="1:11" ht="14.25" customHeight="1" x14ac:dyDescent="0.25">
      <c r="A29" s="37" t="s">
        <v>29</v>
      </c>
      <c r="B29" s="114">
        <v>1272.9999999999998</v>
      </c>
      <c r="C29" s="115">
        <v>1272.9999999999998</v>
      </c>
      <c r="D29" s="116">
        <v>551.00000000000023</v>
      </c>
      <c r="E29" s="117">
        <v>551.00000000000023</v>
      </c>
      <c r="F29" s="21">
        <f t="shared" si="4"/>
        <v>1.6342092763520986</v>
      </c>
      <c r="G29" s="38">
        <f t="shared" si="5"/>
        <v>1.9367402516393109</v>
      </c>
      <c r="H29" s="22">
        <f t="shared" si="6"/>
        <v>1.700669773758446</v>
      </c>
      <c r="I29" s="39">
        <f t="shared" si="7"/>
        <v>1.9164550798233304</v>
      </c>
      <c r="J29" s="21">
        <f t="shared" si="8"/>
        <v>100</v>
      </c>
      <c r="K29" s="22">
        <f t="shared" si="9"/>
        <v>100</v>
      </c>
    </row>
    <row r="30" spans="1:11" ht="14.25" customHeight="1" x14ac:dyDescent="0.25">
      <c r="A30" s="37" t="s">
        <v>30</v>
      </c>
      <c r="B30" s="114">
        <v>172.99999999999997</v>
      </c>
      <c r="C30" s="115">
        <v>172</v>
      </c>
      <c r="D30" s="116">
        <v>85.000000000000014</v>
      </c>
      <c r="E30" s="117">
        <v>84</v>
      </c>
      <c r="F30" s="21">
        <f t="shared" si="4"/>
        <v>0.22208814203371019</v>
      </c>
      <c r="G30" s="38">
        <f t="shared" si="5"/>
        <v>0.26168053674938063</v>
      </c>
      <c r="H30" s="22">
        <f t="shared" si="6"/>
        <v>0.26235377635112139</v>
      </c>
      <c r="I30" s="39">
        <f t="shared" si="7"/>
        <v>0.29216375082606116</v>
      </c>
      <c r="J30" s="21">
        <f t="shared" si="8"/>
        <v>99.421965317919089</v>
      </c>
      <c r="K30" s="22">
        <f t="shared" si="9"/>
        <v>98.823529411764682</v>
      </c>
    </row>
    <row r="31" spans="1:11" ht="14.25" customHeight="1" x14ac:dyDescent="0.25">
      <c r="A31" s="37" t="s">
        <v>31</v>
      </c>
      <c r="B31" s="114">
        <v>1118.0000000000034</v>
      </c>
      <c r="C31" s="115">
        <v>1118.0000000000034</v>
      </c>
      <c r="D31" s="116">
        <v>292.0000000000004</v>
      </c>
      <c r="E31" s="117">
        <v>292.0000000000004</v>
      </c>
      <c r="F31" s="21">
        <f t="shared" si="4"/>
        <v>1.4352285710617849</v>
      </c>
      <c r="G31" s="38">
        <f t="shared" si="5"/>
        <v>1.7009234888709792</v>
      </c>
      <c r="H31" s="22">
        <f t="shared" si="6"/>
        <v>0.90126238464150032</v>
      </c>
      <c r="I31" s="39">
        <f t="shared" si="7"/>
        <v>1.0156168481096426</v>
      </c>
      <c r="J31" s="21">
        <f t="shared" si="8"/>
        <v>100</v>
      </c>
      <c r="K31" s="22">
        <f t="shared" si="9"/>
        <v>100</v>
      </c>
    </row>
    <row r="32" spans="1:11" ht="14.25" customHeight="1" x14ac:dyDescent="0.25">
      <c r="A32" s="37" t="s">
        <v>32</v>
      </c>
      <c r="B32" s="114">
        <v>1348.9999999999993</v>
      </c>
      <c r="C32" s="115">
        <v>653.99999999999989</v>
      </c>
      <c r="D32" s="116">
        <v>552.00000000000023</v>
      </c>
      <c r="E32" s="117">
        <v>250.00000000000011</v>
      </c>
      <c r="F32" s="21">
        <f t="shared" si="4"/>
        <v>1.7317740092686411</v>
      </c>
      <c r="G32" s="38">
        <f t="shared" si="5"/>
        <v>0.99499459903543541</v>
      </c>
      <c r="H32" s="22">
        <f t="shared" si="6"/>
        <v>1.7037562887743416</v>
      </c>
      <c r="I32" s="39">
        <f t="shared" si="7"/>
        <v>0.86953497269661084</v>
      </c>
      <c r="J32" s="21">
        <f t="shared" si="8"/>
        <v>48.480355819125293</v>
      </c>
      <c r="K32" s="22">
        <f t="shared" si="9"/>
        <v>45.289855072463766</v>
      </c>
    </row>
    <row r="33" spans="1:11" ht="14.25" customHeight="1" x14ac:dyDescent="0.25">
      <c r="A33" s="37" t="s">
        <v>33</v>
      </c>
      <c r="B33" s="114">
        <v>2107</v>
      </c>
      <c r="C33" s="115">
        <v>1840.0000000000014</v>
      </c>
      <c r="D33" s="116">
        <v>838.00000000000023</v>
      </c>
      <c r="E33" s="117">
        <v>752.00000000000068</v>
      </c>
      <c r="F33" s="21">
        <f t="shared" si="4"/>
        <v>2.7048538454625866</v>
      </c>
      <c r="G33" s="38">
        <f t="shared" si="5"/>
        <v>2.7993731838305851</v>
      </c>
      <c r="H33" s="22">
        <f t="shared" si="6"/>
        <v>2.5864995833204674</v>
      </c>
      <c r="I33" s="39">
        <f t="shared" si="7"/>
        <v>2.6155611978714068</v>
      </c>
      <c r="J33" s="21">
        <f t="shared" si="8"/>
        <v>87.327954437589057</v>
      </c>
      <c r="K33" s="22">
        <f t="shared" si="9"/>
        <v>89.737470167064487</v>
      </c>
    </row>
    <row r="34" spans="1:11" ht="14.25" customHeight="1" x14ac:dyDescent="0.25">
      <c r="A34" s="37" t="s">
        <v>34</v>
      </c>
      <c r="B34" s="114">
        <v>2065</v>
      </c>
      <c r="C34" s="115">
        <v>1698.0000000000009</v>
      </c>
      <c r="D34" s="116">
        <v>743.00000000000034</v>
      </c>
      <c r="E34" s="117">
        <v>642.99999999999932</v>
      </c>
      <c r="F34" s="21">
        <f t="shared" si="4"/>
        <v>2.650936493061339</v>
      </c>
      <c r="G34" s="38">
        <f t="shared" si="5"/>
        <v>2.5833346011653981</v>
      </c>
      <c r="H34" s="22">
        <f t="shared" si="6"/>
        <v>2.2932806568103912</v>
      </c>
      <c r="I34" s="39">
        <f t="shared" si="7"/>
        <v>2.2364439497756803</v>
      </c>
      <c r="J34" s="21">
        <f t="shared" si="8"/>
        <v>82.227602905569057</v>
      </c>
      <c r="K34" s="22">
        <f t="shared" si="9"/>
        <v>86.541049798115608</v>
      </c>
    </row>
    <row r="35" spans="1:11" ht="14.25" customHeight="1" x14ac:dyDescent="0.25">
      <c r="A35" s="37" t="s">
        <v>35</v>
      </c>
      <c r="B35" s="114">
        <v>127.99999999999996</v>
      </c>
      <c r="C35" s="115">
        <v>127.99999999999996</v>
      </c>
      <c r="D35" s="116">
        <v>70.999999999999986</v>
      </c>
      <c r="E35" s="117">
        <v>70.999999999999986</v>
      </c>
      <c r="F35" s="21">
        <f t="shared" si="4"/>
        <v>0.16431955017523064</v>
      </c>
      <c r="G35" s="38">
        <f t="shared" si="5"/>
        <v>0.19473900409256226</v>
      </c>
      <c r="H35" s="22">
        <f t="shared" si="6"/>
        <v>0.21914256612858368</v>
      </c>
      <c r="I35" s="39">
        <f t="shared" si="7"/>
        <v>0.24694793224583736</v>
      </c>
      <c r="J35" s="21">
        <f t="shared" si="8"/>
        <v>100</v>
      </c>
      <c r="K35" s="22">
        <f t="shared" si="9"/>
        <v>100</v>
      </c>
    </row>
    <row r="36" spans="1:11" ht="14.25" customHeight="1" x14ac:dyDescent="0.25">
      <c r="A36" s="37" t="s">
        <v>36</v>
      </c>
      <c r="B36" s="114">
        <v>268.00000000000006</v>
      </c>
      <c r="C36" s="115">
        <v>238.00000000000011</v>
      </c>
      <c r="D36" s="116">
        <v>107.99999999999997</v>
      </c>
      <c r="E36" s="117">
        <v>98.000000000000057</v>
      </c>
      <c r="F36" s="21">
        <f t="shared" si="4"/>
        <v>0.34404405817938932</v>
      </c>
      <c r="G36" s="38">
        <f t="shared" si="5"/>
        <v>0.36209283573460821</v>
      </c>
      <c r="H36" s="22">
        <f t="shared" si="6"/>
        <v>0.33334362171671877</v>
      </c>
      <c r="I36" s="39">
        <f t="shared" si="7"/>
        <v>0.34085770929707154</v>
      </c>
      <c r="J36" s="21">
        <f t="shared" si="8"/>
        <v>88.805970149253753</v>
      </c>
      <c r="K36" s="22">
        <f t="shared" si="9"/>
        <v>90.740740740740819</v>
      </c>
    </row>
    <row r="37" spans="1:11" ht="14.25" customHeight="1" x14ac:dyDescent="0.25">
      <c r="A37" s="37" t="s">
        <v>37</v>
      </c>
      <c r="B37" s="114">
        <v>1080.0000000000007</v>
      </c>
      <c r="C37" s="115">
        <v>1080.0000000000007</v>
      </c>
      <c r="D37" s="116">
        <v>503.00000000000011</v>
      </c>
      <c r="E37" s="117">
        <v>503.00000000000011</v>
      </c>
      <c r="F37" s="21">
        <f t="shared" si="4"/>
        <v>1.3864462046035098</v>
      </c>
      <c r="G37" s="38">
        <f t="shared" si="5"/>
        <v>1.6431103470309956</v>
      </c>
      <c r="H37" s="22">
        <f t="shared" si="6"/>
        <v>1.5525170529954595</v>
      </c>
      <c r="I37" s="39">
        <f t="shared" si="7"/>
        <v>1.7495043650655808</v>
      </c>
      <c r="J37" s="21">
        <f t="shared" si="8"/>
        <v>100</v>
      </c>
      <c r="K37" s="22">
        <f t="shared" si="9"/>
        <v>100</v>
      </c>
    </row>
    <row r="38" spans="1:11" ht="14.25" customHeight="1" x14ac:dyDescent="0.25">
      <c r="A38" s="37" t="s">
        <v>38</v>
      </c>
      <c r="B38" s="114">
        <v>465.99999999999989</v>
      </c>
      <c r="C38" s="115">
        <v>417</v>
      </c>
      <c r="D38" s="116">
        <v>179.99999999999991</v>
      </c>
      <c r="E38" s="117">
        <v>168.99999999999997</v>
      </c>
      <c r="F38" s="21">
        <f t="shared" si="4"/>
        <v>0.59822586235669906</v>
      </c>
      <c r="G38" s="38">
        <f t="shared" si="5"/>
        <v>0.63442316177030067</v>
      </c>
      <c r="H38" s="22">
        <f t="shared" si="6"/>
        <v>0.55557270286119786</v>
      </c>
      <c r="I38" s="39">
        <f t="shared" si="7"/>
        <v>0.58780564154290871</v>
      </c>
      <c r="J38" s="21">
        <f t="shared" si="8"/>
        <v>89.484978540772559</v>
      </c>
      <c r="K38" s="22">
        <f t="shared" si="9"/>
        <v>93.888888888888928</v>
      </c>
    </row>
    <row r="39" spans="1:11" ht="14.25" customHeight="1" x14ac:dyDescent="0.25">
      <c r="A39" s="37" t="s">
        <v>39</v>
      </c>
      <c r="B39" s="114">
        <v>273.99999999999977</v>
      </c>
      <c r="C39" s="115">
        <v>273.99999999999977</v>
      </c>
      <c r="D39" s="116">
        <v>166.99999999999997</v>
      </c>
      <c r="E39" s="117">
        <v>166.99999999999997</v>
      </c>
      <c r="F39" s="21">
        <f t="shared" si="4"/>
        <v>0.3517465370938529</v>
      </c>
      <c r="G39" s="38">
        <f t="shared" si="5"/>
        <v>0.41686318063564087</v>
      </c>
      <c r="H39" s="22">
        <f t="shared" si="6"/>
        <v>0.5154480076545559</v>
      </c>
      <c r="I39" s="39">
        <f t="shared" si="7"/>
        <v>0.58084936176133573</v>
      </c>
      <c r="J39" s="21">
        <f t="shared" si="8"/>
        <v>100</v>
      </c>
      <c r="K39" s="22">
        <f t="shared" si="9"/>
        <v>100</v>
      </c>
    </row>
    <row r="40" spans="1:11" ht="14.25" customHeight="1" x14ac:dyDescent="0.25">
      <c r="A40" s="37" t="s">
        <v>40</v>
      </c>
      <c r="B40" s="114">
        <v>703.00000000000011</v>
      </c>
      <c r="C40" s="115">
        <v>615</v>
      </c>
      <c r="D40" s="116">
        <v>339</v>
      </c>
      <c r="E40" s="117">
        <v>313.00000000000011</v>
      </c>
      <c r="F40" s="21">
        <f t="shared" si="4"/>
        <v>0.90247377947802498</v>
      </c>
      <c r="G40" s="38">
        <f t="shared" si="5"/>
        <v>0.93566005872598312</v>
      </c>
      <c r="H40" s="22">
        <f t="shared" si="6"/>
        <v>1.0463285903885897</v>
      </c>
      <c r="I40" s="39">
        <f t="shared" si="7"/>
        <v>1.0886577858161568</v>
      </c>
      <c r="J40" s="21">
        <f t="shared" si="8"/>
        <v>87.482219061166404</v>
      </c>
      <c r="K40" s="22">
        <f t="shared" si="9"/>
        <v>92.330383480826001</v>
      </c>
    </row>
    <row r="41" spans="1:11" ht="14.25" customHeight="1" x14ac:dyDescent="0.25">
      <c r="A41" s="37" t="s">
        <v>41</v>
      </c>
      <c r="B41" s="114">
        <v>630.00000000000011</v>
      </c>
      <c r="C41" s="115">
        <v>602</v>
      </c>
      <c r="D41" s="116">
        <v>283</v>
      </c>
      <c r="E41" s="117">
        <v>275.99999999999983</v>
      </c>
      <c r="F41" s="21">
        <f t="shared" si="4"/>
        <v>0.80876028601871364</v>
      </c>
      <c r="G41" s="38">
        <f t="shared" si="5"/>
        <v>0.9158818786228321</v>
      </c>
      <c r="H41" s="22">
        <f t="shared" si="6"/>
        <v>0.87348374949843921</v>
      </c>
      <c r="I41" s="39">
        <f t="shared" si="7"/>
        <v>0.95996660985705751</v>
      </c>
      <c r="J41" s="21">
        <f t="shared" si="8"/>
        <v>95.555555555555543</v>
      </c>
      <c r="K41" s="22">
        <f t="shared" si="9"/>
        <v>97.526501766784392</v>
      </c>
    </row>
    <row r="42" spans="1:11" ht="14.25" customHeight="1" x14ac:dyDescent="0.25">
      <c r="A42" s="37" t="s">
        <v>42</v>
      </c>
      <c r="B42" s="114">
        <v>3043.0000000000027</v>
      </c>
      <c r="C42" s="115">
        <v>2694.9999999999973</v>
      </c>
      <c r="D42" s="116">
        <v>1141.9999999999991</v>
      </c>
      <c r="E42" s="117">
        <v>1037.0000000000005</v>
      </c>
      <c r="F42" s="21">
        <f t="shared" si="4"/>
        <v>3.9064405561189646</v>
      </c>
      <c r="G42" s="38">
        <f t="shared" si="5"/>
        <v>4.1001688752301169</v>
      </c>
      <c r="H42" s="22">
        <f t="shared" si="6"/>
        <v>3.5248001481527096</v>
      </c>
      <c r="I42" s="39">
        <f t="shared" si="7"/>
        <v>3.6068310667455425</v>
      </c>
      <c r="J42" s="21">
        <f t="shared" si="8"/>
        <v>88.563917186986359</v>
      </c>
      <c r="K42" s="22">
        <f t="shared" si="9"/>
        <v>90.805604203152484</v>
      </c>
    </row>
    <row r="43" spans="1:11" ht="14.25" customHeight="1" x14ac:dyDescent="0.25">
      <c r="A43" s="37" t="s">
        <v>43</v>
      </c>
      <c r="B43" s="114">
        <v>1108.0000000000007</v>
      </c>
      <c r="C43" s="115">
        <v>804.99999999999977</v>
      </c>
      <c r="D43" s="116">
        <v>414.99999999999977</v>
      </c>
      <c r="E43" s="117">
        <v>350.00000000000006</v>
      </c>
      <c r="F43" s="21">
        <f t="shared" si="4"/>
        <v>1.4223911062043415</v>
      </c>
      <c r="G43" s="38">
        <f t="shared" si="5"/>
        <v>1.2247257679258798</v>
      </c>
      <c r="H43" s="22">
        <f t="shared" si="6"/>
        <v>1.2809037315966505</v>
      </c>
      <c r="I43" s="39">
        <f t="shared" si="7"/>
        <v>1.2173489617752549</v>
      </c>
      <c r="J43" s="21">
        <f t="shared" si="8"/>
        <v>72.653429602888025</v>
      </c>
      <c r="K43" s="22">
        <f t="shared" si="9"/>
        <v>84.337349397590415</v>
      </c>
    </row>
    <row r="44" spans="1:11" ht="14.25" customHeight="1" x14ac:dyDescent="0.25">
      <c r="A44" s="37" t="s">
        <v>44</v>
      </c>
      <c r="B44" s="114">
        <v>1235.0000000000014</v>
      </c>
      <c r="C44" s="115">
        <v>1076.0000000000005</v>
      </c>
      <c r="D44" s="116">
        <v>455.99999999999966</v>
      </c>
      <c r="E44" s="117">
        <v>394.99999999999983</v>
      </c>
      <c r="F44" s="21">
        <f t="shared" si="4"/>
        <v>1.5854269098938292</v>
      </c>
      <c r="G44" s="38">
        <f t="shared" si="5"/>
        <v>1.6370247531531026</v>
      </c>
      <c r="H44" s="22">
        <f t="shared" si="6"/>
        <v>1.4074508472483676</v>
      </c>
      <c r="I44" s="39">
        <f t="shared" si="7"/>
        <v>1.373865256860644</v>
      </c>
      <c r="J44" s="21">
        <f t="shared" si="8"/>
        <v>87.12550607287443</v>
      </c>
      <c r="K44" s="22">
        <f t="shared" si="9"/>
        <v>86.622807017543892</v>
      </c>
    </row>
    <row r="45" spans="1:11" ht="14.25" customHeight="1" x14ac:dyDescent="0.25">
      <c r="A45" s="37" t="s">
        <v>45</v>
      </c>
      <c r="B45" s="114">
        <v>1479.0000000000009</v>
      </c>
      <c r="C45" s="115">
        <v>1242.9999999999995</v>
      </c>
      <c r="D45" s="116">
        <v>625</v>
      </c>
      <c r="E45" s="117">
        <v>547.00000000000023</v>
      </c>
      <c r="F45" s="21">
        <f t="shared" si="4"/>
        <v>1.898661052415362</v>
      </c>
      <c r="G45" s="38">
        <f t="shared" si="5"/>
        <v>1.891098297555116</v>
      </c>
      <c r="H45" s="22">
        <f t="shared" si="6"/>
        <v>1.9290718849347157</v>
      </c>
      <c r="I45" s="39">
        <f t="shared" si="7"/>
        <v>1.9025425202601847</v>
      </c>
      <c r="J45" s="21">
        <f t="shared" si="8"/>
        <v>84.043272481406277</v>
      </c>
      <c r="K45" s="22">
        <f t="shared" si="9"/>
        <v>87.520000000000024</v>
      </c>
    </row>
    <row r="46" spans="1:11" ht="14.25" customHeight="1" x14ac:dyDescent="0.25">
      <c r="A46" s="37" t="s">
        <v>46</v>
      </c>
      <c r="B46" s="114">
        <v>2415.0000000000018</v>
      </c>
      <c r="C46" s="115">
        <v>2415.0000000000018</v>
      </c>
      <c r="D46" s="116">
        <v>854</v>
      </c>
      <c r="E46" s="117">
        <v>854</v>
      </c>
      <c r="F46" s="21">
        <f t="shared" si="4"/>
        <v>3.1002477630717373</v>
      </c>
      <c r="G46" s="38">
        <f t="shared" si="5"/>
        <v>3.6741773037776433</v>
      </c>
      <c r="H46" s="22">
        <f t="shared" si="6"/>
        <v>2.6358838235747957</v>
      </c>
      <c r="I46" s="39">
        <f t="shared" si="7"/>
        <v>2.9703314667316216</v>
      </c>
      <c r="J46" s="21">
        <f t="shared" si="8"/>
        <v>100</v>
      </c>
      <c r="K46" s="22">
        <f t="shared" si="9"/>
        <v>100</v>
      </c>
    </row>
    <row r="47" spans="1:11" ht="14.25" customHeight="1" x14ac:dyDescent="0.25">
      <c r="A47" s="37" t="s">
        <v>47</v>
      </c>
      <c r="B47" s="114">
        <v>2637.9999999999986</v>
      </c>
      <c r="C47" s="115">
        <v>2527.9999999999991</v>
      </c>
      <c r="D47" s="116">
        <v>814.99999999999932</v>
      </c>
      <c r="E47" s="117">
        <v>785.9999999999992</v>
      </c>
      <c r="F47" s="21">
        <f t="shared" si="4"/>
        <v>3.3865232293926435</v>
      </c>
      <c r="G47" s="38">
        <f t="shared" si="5"/>
        <v>3.8460953308281045</v>
      </c>
      <c r="H47" s="22">
        <f t="shared" si="6"/>
        <v>2.5155097379548672</v>
      </c>
      <c r="I47" s="39">
        <f t="shared" si="7"/>
        <v>2.7338179541581411</v>
      </c>
      <c r="J47" s="21">
        <f t="shared" si="8"/>
        <v>95.830174374526166</v>
      </c>
      <c r="K47" s="22">
        <f t="shared" si="9"/>
        <v>96.441717791411037</v>
      </c>
    </row>
    <row r="48" spans="1:11" ht="14.25" customHeight="1" x14ac:dyDescent="0.25">
      <c r="A48" s="37" t="s">
        <v>48</v>
      </c>
      <c r="B48" s="114">
        <v>1413.0000000000023</v>
      </c>
      <c r="C48" s="115">
        <v>1205.0000000000032</v>
      </c>
      <c r="D48" s="116">
        <v>530.00000000000045</v>
      </c>
      <c r="E48" s="117">
        <v>493.00000000000045</v>
      </c>
      <c r="F48" s="21">
        <f t="shared" si="4"/>
        <v>1.8139337843562604</v>
      </c>
      <c r="G48" s="38">
        <f t="shared" si="5"/>
        <v>1.8332851557151424</v>
      </c>
      <c r="H48" s="22">
        <f t="shared" si="6"/>
        <v>1.6358529584246402</v>
      </c>
      <c r="I48" s="39">
        <f t="shared" si="7"/>
        <v>1.7147229661577175</v>
      </c>
      <c r="J48" s="21">
        <f t="shared" si="8"/>
        <v>85.279547062986637</v>
      </c>
      <c r="K48" s="22">
        <f t="shared" si="9"/>
        <v>93.018867924528308</v>
      </c>
    </row>
    <row r="49" spans="1:11" ht="14.25" customHeight="1" x14ac:dyDescent="0.25">
      <c r="A49" s="37" t="s">
        <v>49</v>
      </c>
      <c r="B49" s="114">
        <v>3189.9999999999986</v>
      </c>
      <c r="C49" s="115">
        <v>2775.9999999999973</v>
      </c>
      <c r="D49" s="116">
        <v>695.99999999999898</v>
      </c>
      <c r="E49" s="117">
        <v>617.00000000000057</v>
      </c>
      <c r="F49" s="21">
        <f t="shared" si="4"/>
        <v>4.0951512895233257</v>
      </c>
      <c r="G49" s="38">
        <f t="shared" si="5"/>
        <v>4.2234021512574413</v>
      </c>
      <c r="H49" s="22">
        <f t="shared" si="6"/>
        <v>2.1482144510632963</v>
      </c>
      <c r="I49" s="39">
        <f t="shared" si="7"/>
        <v>2.1460123126152366</v>
      </c>
      <c r="J49" s="21">
        <f t="shared" si="8"/>
        <v>87.021943573667656</v>
      </c>
      <c r="K49" s="22">
        <f t="shared" si="9"/>
        <v>88.649425287356536</v>
      </c>
    </row>
    <row r="50" spans="1:11" ht="14.25" customHeight="1" x14ac:dyDescent="0.25">
      <c r="A50" s="37" t="s">
        <v>50</v>
      </c>
      <c r="B50" s="114">
        <v>537.00000000000023</v>
      </c>
      <c r="C50" s="115">
        <v>417</v>
      </c>
      <c r="D50" s="116">
        <v>166.99999999999991</v>
      </c>
      <c r="E50" s="117">
        <v>140.99999999999989</v>
      </c>
      <c r="F50" s="21">
        <f t="shared" si="4"/>
        <v>0.68937186284452279</v>
      </c>
      <c r="G50" s="38">
        <f t="shared" si="5"/>
        <v>0.63442316177030067</v>
      </c>
      <c r="H50" s="22">
        <f t="shared" si="6"/>
        <v>0.51544800765455578</v>
      </c>
      <c r="I50" s="39">
        <f t="shared" si="7"/>
        <v>0.49041772460088801</v>
      </c>
      <c r="J50" s="21">
        <f t="shared" si="8"/>
        <v>77.653631284916173</v>
      </c>
      <c r="K50" s="22">
        <f t="shared" si="9"/>
        <v>84.431137724550879</v>
      </c>
    </row>
    <row r="51" spans="1:11" ht="15.75" thickBot="1" x14ac:dyDescent="0.3">
      <c r="A51" s="1" t="s">
        <v>8</v>
      </c>
      <c r="B51" s="31">
        <v>77897.000000000335</v>
      </c>
      <c r="C51" s="29">
        <v>65728.999999999854</v>
      </c>
      <c r="D51" s="30">
        <v>32399.000000000076</v>
      </c>
      <c r="E51" s="29">
        <v>28750.999999999713</v>
      </c>
      <c r="F51" s="31">
        <f>B51/$B$51*100</f>
        <v>100</v>
      </c>
      <c r="G51" s="29">
        <f>C51/$C$51*100</f>
        <v>100</v>
      </c>
      <c r="H51" s="30">
        <f>D51/$D$51*100</f>
        <v>100</v>
      </c>
      <c r="I51" s="29">
        <f>E51/$E$51*100</f>
        <v>100</v>
      </c>
      <c r="J51" s="32">
        <f t="shared" si="0"/>
        <v>84.379372761466527</v>
      </c>
      <c r="K51" s="33">
        <f t="shared" si="1"/>
        <v>88.740393222011932</v>
      </c>
    </row>
    <row r="52" spans="1:11" ht="15.75" thickTop="1" x14ac:dyDescent="0.25">
      <c r="A52" s="123" t="s">
        <v>9</v>
      </c>
      <c r="B52" s="123"/>
      <c r="C52" s="123"/>
      <c r="D52" s="123"/>
      <c r="E52" s="123"/>
      <c r="F52" s="2"/>
      <c r="G52" s="2"/>
      <c r="H52" s="2"/>
      <c r="I52" s="2"/>
      <c r="J52" s="2"/>
      <c r="K52" s="2"/>
    </row>
  </sheetData>
  <mergeCells count="3">
    <mergeCell ref="A2:K2"/>
    <mergeCell ref="A3:A4"/>
    <mergeCell ref="A52:E52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/>
  </sheetViews>
  <sheetFormatPr baseColWidth="10" defaultRowHeight="15" x14ac:dyDescent="0.25"/>
  <cols>
    <col min="1" max="1" width="42.28515625" customWidth="1"/>
    <col min="2" max="2" width="16.5703125" customWidth="1"/>
    <col min="3" max="3" width="8.28515625" style="49" customWidth="1"/>
    <col min="5" max="5" width="13.28515625" customWidth="1"/>
  </cols>
  <sheetData>
    <row r="1" spans="1:5" x14ac:dyDescent="0.25">
      <c r="A1" s="104" t="s">
        <v>157</v>
      </c>
      <c r="C1"/>
    </row>
    <row r="2" spans="1:5" ht="53.25" customHeight="1" thickBot="1" x14ac:dyDescent="0.3">
      <c r="A2" s="127" t="s">
        <v>163</v>
      </c>
      <c r="B2" s="127"/>
      <c r="C2" s="127"/>
      <c r="D2" s="127"/>
      <c r="E2" s="127"/>
    </row>
    <row r="3" spans="1:5" ht="15.75" customHeight="1" thickTop="1" x14ac:dyDescent="0.25">
      <c r="A3" s="128" t="s">
        <v>0</v>
      </c>
      <c r="B3" s="130" t="s">
        <v>108</v>
      </c>
      <c r="C3" s="130"/>
      <c r="D3" s="131" t="s">
        <v>109</v>
      </c>
      <c r="E3" s="125" t="s">
        <v>114</v>
      </c>
    </row>
    <row r="4" spans="1:5" ht="25.5" thickBot="1" x14ac:dyDescent="0.3">
      <c r="A4" s="129"/>
      <c r="B4" s="52" t="s">
        <v>110</v>
      </c>
      <c r="C4" s="52" t="s">
        <v>103</v>
      </c>
      <c r="D4" s="132"/>
      <c r="E4" s="126"/>
    </row>
    <row r="5" spans="1:5" ht="13.5" customHeight="1" thickTop="1" x14ac:dyDescent="0.25">
      <c r="A5" s="43" t="s">
        <v>107</v>
      </c>
      <c r="B5" s="44">
        <v>9479475.4700000063</v>
      </c>
      <c r="C5" s="50">
        <f>B5/$B$51*100</f>
        <v>18.894740188627438</v>
      </c>
      <c r="D5" s="44">
        <v>28479.636443934392</v>
      </c>
      <c r="E5" s="44">
        <v>2365.1385903193627</v>
      </c>
    </row>
    <row r="6" spans="1:5" ht="13.5" customHeight="1" x14ac:dyDescent="0.25">
      <c r="A6" s="45" t="s">
        <v>6</v>
      </c>
      <c r="B6" s="46">
        <v>14103793.330000009</v>
      </c>
      <c r="C6" s="51">
        <f>B6/$B$51*100</f>
        <v>28.112052348023703</v>
      </c>
      <c r="D6" s="46">
        <v>12328.285920076511</v>
      </c>
      <c r="E6" s="46">
        <v>1683.6329628745386</v>
      </c>
    </row>
    <row r="7" spans="1:5" ht="13.5" customHeight="1" x14ac:dyDescent="0.25">
      <c r="A7" s="45" t="s">
        <v>7</v>
      </c>
      <c r="B7" s="46">
        <v>26586648.20000001</v>
      </c>
      <c r="C7" s="51">
        <f>B7/$B$51*100</f>
        <v>52.993207463349144</v>
      </c>
      <c r="D7" s="46">
        <v>36932.312137523884</v>
      </c>
      <c r="E7" s="46">
        <v>1624.5049615055609</v>
      </c>
    </row>
    <row r="8" spans="1:5" s="2" customFormat="1" ht="15.75" customHeight="1" thickBot="1" x14ac:dyDescent="0.25">
      <c r="A8" s="3" t="s">
        <v>8</v>
      </c>
      <c r="B8" s="144">
        <v>50169916.999999881</v>
      </c>
      <c r="C8" s="144">
        <f>B8/$B$51*100</f>
        <v>100</v>
      </c>
      <c r="D8" s="144">
        <v>22838.298027308534</v>
      </c>
      <c r="E8" s="144">
        <v>1744.9798963514272</v>
      </c>
    </row>
    <row r="9" spans="1:5" s="56" customFormat="1" ht="15.75" customHeight="1" thickTop="1" thickBot="1" x14ac:dyDescent="0.25">
      <c r="A9" s="53"/>
      <c r="B9" s="54"/>
      <c r="C9" s="55"/>
      <c r="D9" s="54"/>
      <c r="E9" s="57"/>
    </row>
    <row r="10" spans="1:5" ht="13.5" customHeight="1" thickTop="1" thickBot="1" x14ac:dyDescent="0.3">
      <c r="A10" s="43" t="s">
        <v>115</v>
      </c>
      <c r="B10" s="44"/>
      <c r="C10" s="47"/>
      <c r="D10" s="44"/>
      <c r="E10" s="34"/>
    </row>
    <row r="11" spans="1:5" ht="13.5" customHeight="1" thickTop="1" x14ac:dyDescent="0.25">
      <c r="A11" s="43" t="s">
        <v>11</v>
      </c>
      <c r="B11" s="44">
        <v>43766.649999999987</v>
      </c>
      <c r="C11" s="50">
        <f>B11/$B$51*100</f>
        <v>8.7236839558654425E-2</v>
      </c>
      <c r="D11" s="44">
        <v>6937.177048660642</v>
      </c>
      <c r="E11" s="59">
        <v>2303.5078947368415</v>
      </c>
    </row>
    <row r="12" spans="1:5" ht="13.5" customHeight="1" x14ac:dyDescent="0.25">
      <c r="A12" s="45" t="s">
        <v>12</v>
      </c>
      <c r="B12" s="46">
        <v>254986.37000000002</v>
      </c>
      <c r="C12" s="51">
        <f t="shared" ref="C12:C50" si="0">B12/$B$51*100</f>
        <v>0.50824554882161876</v>
      </c>
      <c r="D12" s="46">
        <v>14233.915931673551</v>
      </c>
      <c r="E12" s="41">
        <v>1593.6648125000002</v>
      </c>
    </row>
    <row r="13" spans="1:5" ht="13.5" customHeight="1" x14ac:dyDescent="0.25">
      <c r="A13" s="45" t="s">
        <v>13</v>
      </c>
      <c r="B13" s="46">
        <v>8182073.4300000155</v>
      </c>
      <c r="C13" s="51">
        <f t="shared" si="0"/>
        <v>16.308724269964479</v>
      </c>
      <c r="D13" s="46">
        <v>32715.207636945288</v>
      </c>
      <c r="E13" s="41">
        <v>2462.2550195606427</v>
      </c>
    </row>
    <row r="14" spans="1:5" ht="13.5" customHeight="1" x14ac:dyDescent="0.25">
      <c r="A14" s="45" t="s">
        <v>14</v>
      </c>
      <c r="B14" s="46">
        <v>30545.46</v>
      </c>
      <c r="C14" s="51">
        <f t="shared" si="0"/>
        <v>6.0884015415054546E-2</v>
      </c>
      <c r="D14" s="46">
        <v>9521.6521197007478</v>
      </c>
      <c r="E14" s="41">
        <v>2036.364</v>
      </c>
    </row>
    <row r="15" spans="1:5" ht="13.5" customHeight="1" x14ac:dyDescent="0.25">
      <c r="A15" s="45" t="s">
        <v>15</v>
      </c>
      <c r="B15" s="46">
        <v>384780.48</v>
      </c>
      <c r="C15" s="51">
        <f t="shared" si="0"/>
        <v>0.76695458754695744</v>
      </c>
      <c r="D15" s="46">
        <v>17737.54114230397</v>
      </c>
      <c r="E15" s="41">
        <v>1943.3357575757575</v>
      </c>
    </row>
    <row r="16" spans="1:5" ht="13.5" customHeight="1" x14ac:dyDescent="0.25">
      <c r="A16" s="45" t="s">
        <v>16</v>
      </c>
      <c r="B16" s="46">
        <v>469985.52999999962</v>
      </c>
      <c r="C16" s="51">
        <f t="shared" si="0"/>
        <v>0.93678753744001753</v>
      </c>
      <c r="D16" s="46">
        <v>19473.19370209238</v>
      </c>
      <c r="E16" s="41">
        <v>1571.8579598662195</v>
      </c>
    </row>
    <row r="17" spans="1:5" ht="13.5" customHeight="1" x14ac:dyDescent="0.25">
      <c r="A17" s="45" t="s">
        <v>17</v>
      </c>
      <c r="B17" s="46">
        <v>3113055.2199999983</v>
      </c>
      <c r="C17" s="51">
        <f t="shared" si="0"/>
        <v>6.205023659895641</v>
      </c>
      <c r="D17" s="46">
        <v>31514.078535780431</v>
      </c>
      <c r="E17" s="41">
        <v>1538.8310528917441</v>
      </c>
    </row>
    <row r="18" spans="1:5" ht="13.5" customHeight="1" x14ac:dyDescent="0.25">
      <c r="A18" s="45" t="s">
        <v>18</v>
      </c>
      <c r="B18" s="46">
        <v>953860.0700000003</v>
      </c>
      <c r="C18" s="51">
        <f t="shared" si="0"/>
        <v>1.9012590154374831</v>
      </c>
      <c r="D18" s="46">
        <v>23632.040978123539</v>
      </c>
      <c r="E18" s="41">
        <v>1597.7555611390289</v>
      </c>
    </row>
    <row r="19" spans="1:5" ht="13.5" customHeight="1" x14ac:dyDescent="0.25">
      <c r="A19" s="45" t="s">
        <v>19</v>
      </c>
      <c r="B19" s="46">
        <v>7936458.8000000073</v>
      </c>
      <c r="C19" s="51">
        <f t="shared" si="0"/>
        <v>15.819158720154999</v>
      </c>
      <c r="D19" s="46">
        <v>23173.225026570606</v>
      </c>
      <c r="E19" s="41">
        <v>1451.7027254435718</v>
      </c>
    </row>
    <row r="20" spans="1:5" ht="13.5" customHeight="1" x14ac:dyDescent="0.25">
      <c r="A20" s="45" t="s">
        <v>20</v>
      </c>
      <c r="B20" s="46">
        <v>667793.75999999978</v>
      </c>
      <c r="C20" s="51">
        <f t="shared" si="0"/>
        <v>1.3310641115870321</v>
      </c>
      <c r="D20" s="46">
        <v>23979.092965636104</v>
      </c>
      <c r="E20" s="41">
        <v>1849.8442105263152</v>
      </c>
    </row>
    <row r="21" spans="1:5" ht="13.5" customHeight="1" x14ac:dyDescent="0.25">
      <c r="A21" s="45" t="s">
        <v>21</v>
      </c>
      <c r="B21" s="46">
        <v>737107.25</v>
      </c>
      <c r="C21" s="51">
        <f t="shared" si="0"/>
        <v>1.4692215855170774</v>
      </c>
      <c r="D21" s="46">
        <v>17959.827737439697</v>
      </c>
      <c r="E21" s="41">
        <v>2310.6810344827586</v>
      </c>
    </row>
    <row r="22" spans="1:5" ht="13.5" customHeight="1" x14ac:dyDescent="0.25">
      <c r="A22" s="45" t="s">
        <v>22</v>
      </c>
      <c r="B22" s="46">
        <v>3497531.0400000019</v>
      </c>
      <c r="C22" s="51">
        <f t="shared" si="0"/>
        <v>6.9713709911061041</v>
      </c>
      <c r="D22" s="46">
        <v>19149.758487962736</v>
      </c>
      <c r="E22" s="41">
        <v>1237.1881995047761</v>
      </c>
    </row>
    <row r="23" spans="1:5" ht="13.5" customHeight="1" x14ac:dyDescent="0.25">
      <c r="A23" s="45" t="s">
        <v>23</v>
      </c>
      <c r="B23" s="46">
        <v>2178700.0200000023</v>
      </c>
      <c r="C23" s="51">
        <f t="shared" si="0"/>
        <v>4.342642265084887</v>
      </c>
      <c r="D23" s="46">
        <v>20166.426191269598</v>
      </c>
      <c r="E23" s="41">
        <v>1868.5248885077208</v>
      </c>
    </row>
    <row r="24" spans="1:5" ht="13.5" customHeight="1" x14ac:dyDescent="0.25">
      <c r="A24" s="45" t="s">
        <v>24</v>
      </c>
      <c r="B24" s="46">
        <v>1840433.6199999964</v>
      </c>
      <c r="C24" s="51">
        <f t="shared" si="0"/>
        <v>3.6684007669376864</v>
      </c>
      <c r="D24" s="46">
        <v>26478.011451919152</v>
      </c>
      <c r="E24" s="41">
        <v>1989.6579675675637</v>
      </c>
    </row>
    <row r="25" spans="1:5" ht="13.5" customHeight="1" x14ac:dyDescent="0.25">
      <c r="A25" s="45" t="s">
        <v>25</v>
      </c>
      <c r="B25" s="46">
        <v>595071.29999999958</v>
      </c>
      <c r="C25" s="51">
        <f t="shared" si="0"/>
        <v>1.1861117888634358</v>
      </c>
      <c r="D25" s="46">
        <v>19977.550609326201</v>
      </c>
      <c r="E25" s="41">
        <v>2095.321478873238</v>
      </c>
    </row>
    <row r="26" spans="1:5" ht="13.5" customHeight="1" x14ac:dyDescent="0.25">
      <c r="A26" s="45" t="s">
        <v>26</v>
      </c>
      <c r="B26" s="46">
        <v>743685.89999999979</v>
      </c>
      <c r="C26" s="51">
        <f t="shared" si="0"/>
        <v>1.482334323973471</v>
      </c>
      <c r="D26" s="46">
        <v>27619.620441209234</v>
      </c>
      <c r="E26" s="41">
        <v>1616.708478260869</v>
      </c>
    </row>
    <row r="27" spans="1:5" ht="13.5" customHeight="1" x14ac:dyDescent="0.25">
      <c r="A27" s="45" t="s">
        <v>27</v>
      </c>
      <c r="B27" s="46">
        <v>818356.74000000034</v>
      </c>
      <c r="C27" s="51">
        <f t="shared" si="0"/>
        <v>1.6311702090318434</v>
      </c>
      <c r="D27" s="46">
        <v>25529.768834815171</v>
      </c>
      <c r="E27" s="41">
        <v>1394.1341396933567</v>
      </c>
    </row>
    <row r="28" spans="1:5" ht="13.5" customHeight="1" x14ac:dyDescent="0.25">
      <c r="A28" s="45" t="s">
        <v>28</v>
      </c>
      <c r="B28" s="46">
        <v>680437.55999999982</v>
      </c>
      <c r="C28" s="51">
        <f t="shared" si="0"/>
        <v>1.3562660667746398</v>
      </c>
      <c r="D28" s="46">
        <v>28401.267217630844</v>
      </c>
      <c r="E28" s="41">
        <v>2049.5107228915658</v>
      </c>
    </row>
    <row r="29" spans="1:5" ht="13.5" customHeight="1" x14ac:dyDescent="0.25">
      <c r="A29" s="45" t="s">
        <v>29</v>
      </c>
      <c r="B29" s="46">
        <v>1359117.860000001</v>
      </c>
      <c r="C29" s="51">
        <f t="shared" si="0"/>
        <v>2.7090295166324561</v>
      </c>
      <c r="D29" s="46">
        <v>34264.915164502738</v>
      </c>
      <c r="E29" s="41">
        <v>2466.6385843920166</v>
      </c>
    </row>
    <row r="30" spans="1:5" ht="13.5" customHeight="1" x14ac:dyDescent="0.25">
      <c r="A30" s="45" t="s">
        <v>30</v>
      </c>
      <c r="B30" s="46">
        <v>165600.79000000004</v>
      </c>
      <c r="C30" s="51">
        <f t="shared" si="0"/>
        <v>0.33007985642073201</v>
      </c>
      <c r="D30" s="46">
        <v>14079.305390239759</v>
      </c>
      <c r="E30" s="41">
        <v>1971.4379761904768</v>
      </c>
    </row>
    <row r="31" spans="1:5" ht="13.5" customHeight="1" x14ac:dyDescent="0.25">
      <c r="A31" s="45" t="s">
        <v>31</v>
      </c>
      <c r="B31" s="46">
        <v>662114.88000000012</v>
      </c>
      <c r="C31" s="51">
        <f t="shared" si="0"/>
        <v>1.3197448183938629</v>
      </c>
      <c r="D31" s="46">
        <v>22568.507737405416</v>
      </c>
      <c r="E31" s="41">
        <v>2267.5167123287674</v>
      </c>
    </row>
    <row r="32" spans="1:5" ht="13.5" customHeight="1" x14ac:dyDescent="0.25">
      <c r="A32" s="45" t="s">
        <v>32</v>
      </c>
      <c r="B32" s="46">
        <v>338884.18999999994</v>
      </c>
      <c r="C32" s="51">
        <f t="shared" si="0"/>
        <v>0.67547289344728378</v>
      </c>
      <c r="D32" s="46">
        <v>7305.7428965636173</v>
      </c>
      <c r="E32" s="41">
        <v>1355.5367599999997</v>
      </c>
    </row>
    <row r="33" spans="1:5" ht="13.5" customHeight="1" x14ac:dyDescent="0.25">
      <c r="A33" s="45" t="s">
        <v>33</v>
      </c>
      <c r="B33" s="46">
        <v>1673032.8200000015</v>
      </c>
      <c r="C33" s="51">
        <f t="shared" si="0"/>
        <v>3.3347330831741373</v>
      </c>
      <c r="D33" s="46">
        <v>22179.939281453022</v>
      </c>
      <c r="E33" s="41">
        <v>2224.7776861702146</v>
      </c>
    </row>
    <row r="34" spans="1:5" ht="13.5" customHeight="1" x14ac:dyDescent="0.25">
      <c r="A34" s="45" t="s">
        <v>34</v>
      </c>
      <c r="B34" s="46">
        <v>1237250.0099999998</v>
      </c>
      <c r="C34" s="51">
        <f t="shared" si="0"/>
        <v>2.4661193081104811</v>
      </c>
      <c r="D34" s="46">
        <v>18110.691638854732</v>
      </c>
      <c r="E34" s="41">
        <v>1924.1835303265937</v>
      </c>
    </row>
    <row r="35" spans="1:5" ht="13.5" customHeight="1" x14ac:dyDescent="0.25">
      <c r="A35" s="45" t="s">
        <v>35</v>
      </c>
      <c r="B35" s="46">
        <v>117552.73999999999</v>
      </c>
      <c r="C35" s="51">
        <f t="shared" si="0"/>
        <v>0.23430921761341617</v>
      </c>
      <c r="D35" s="46">
        <v>12791.375408052229</v>
      </c>
      <c r="E35" s="41">
        <v>1655.6723943661971</v>
      </c>
    </row>
    <row r="36" spans="1:5" ht="13.5" customHeight="1" x14ac:dyDescent="0.25">
      <c r="A36" s="45" t="s">
        <v>36</v>
      </c>
      <c r="B36" s="46">
        <v>204676.70999999993</v>
      </c>
      <c r="C36" s="51">
        <f t="shared" si="0"/>
        <v>0.40796700939329922</v>
      </c>
      <c r="D36" s="46">
        <v>12019.302953784716</v>
      </c>
      <c r="E36" s="41">
        <v>2088.5378571428564</v>
      </c>
    </row>
    <row r="37" spans="1:5" ht="13.5" customHeight="1" x14ac:dyDescent="0.25">
      <c r="A37" s="45" t="s">
        <v>37</v>
      </c>
      <c r="B37" s="46">
        <v>1022417.6400000006</v>
      </c>
      <c r="C37" s="51">
        <f t="shared" si="0"/>
        <v>2.0379097697131989</v>
      </c>
      <c r="D37" s="46">
        <v>16986.221195859856</v>
      </c>
      <c r="E37" s="41">
        <v>2032.6394433399614</v>
      </c>
    </row>
    <row r="38" spans="1:5" ht="13.5" customHeight="1" x14ac:dyDescent="0.25">
      <c r="A38" s="45" t="s">
        <v>38</v>
      </c>
      <c r="B38" s="46">
        <v>327670.03000000014</v>
      </c>
      <c r="C38" s="51">
        <f t="shared" si="0"/>
        <v>0.65312053436325379</v>
      </c>
      <c r="D38" s="46">
        <v>20055.700208103815</v>
      </c>
      <c r="E38" s="41">
        <v>1938.8759171597642</v>
      </c>
    </row>
    <row r="39" spans="1:5" ht="13.5" customHeight="1" x14ac:dyDescent="0.25">
      <c r="A39" s="45" t="s">
        <v>39</v>
      </c>
      <c r="B39" s="46">
        <v>357280.00000000017</v>
      </c>
      <c r="C39" s="51">
        <f t="shared" si="0"/>
        <v>0.71213990647024794</v>
      </c>
      <c r="D39" s="46">
        <v>19815.862451469784</v>
      </c>
      <c r="E39" s="41">
        <v>2139.4011976047914</v>
      </c>
    </row>
    <row r="40" spans="1:5" ht="13.5" customHeight="1" x14ac:dyDescent="0.25">
      <c r="A40" s="45" t="s">
        <v>40</v>
      </c>
      <c r="B40" s="46">
        <v>621876.65</v>
      </c>
      <c r="C40" s="51">
        <f t="shared" si="0"/>
        <v>1.2395409185149768</v>
      </c>
      <c r="D40" s="46">
        <v>19280.00775073632</v>
      </c>
      <c r="E40" s="41">
        <v>1986.8263578274762</v>
      </c>
    </row>
    <row r="41" spans="1:5" ht="13.5" customHeight="1" x14ac:dyDescent="0.25">
      <c r="A41" s="45" t="s">
        <v>41</v>
      </c>
      <c r="B41" s="46">
        <v>449814.90000000031</v>
      </c>
      <c r="C41" s="51">
        <f t="shared" si="0"/>
        <v>0.89658290644571204</v>
      </c>
      <c r="D41" s="46">
        <v>18107.761362264009</v>
      </c>
      <c r="E41" s="41">
        <v>1629.7641304347837</v>
      </c>
    </row>
    <row r="42" spans="1:5" ht="13.5" customHeight="1" x14ac:dyDescent="0.25">
      <c r="A42" s="45" t="s">
        <v>42</v>
      </c>
      <c r="B42" s="46">
        <v>1554288.7900000014</v>
      </c>
      <c r="C42" s="51">
        <f t="shared" si="0"/>
        <v>3.098049354955092</v>
      </c>
      <c r="D42" s="46">
        <v>21928.762962231427</v>
      </c>
      <c r="E42" s="41">
        <v>1498.8320057859223</v>
      </c>
    </row>
    <row r="43" spans="1:5" ht="13.5" customHeight="1" x14ac:dyDescent="0.25">
      <c r="A43" s="45" t="s">
        <v>43</v>
      </c>
      <c r="B43" s="46">
        <v>723196.28000000061</v>
      </c>
      <c r="C43" s="51">
        <f t="shared" si="0"/>
        <v>1.4414938737092235</v>
      </c>
      <c r="D43" s="46">
        <v>28221.192538827774</v>
      </c>
      <c r="E43" s="41">
        <v>2066.2750857142873</v>
      </c>
    </row>
    <row r="44" spans="1:5" ht="13.5" customHeight="1" x14ac:dyDescent="0.25">
      <c r="A44" s="45" t="s">
        <v>44</v>
      </c>
      <c r="B44" s="46">
        <v>703771.83000000007</v>
      </c>
      <c r="C44" s="51">
        <f t="shared" si="0"/>
        <v>1.4027765483447019</v>
      </c>
      <c r="D44" s="46">
        <v>11688.814462954044</v>
      </c>
      <c r="E44" s="41">
        <v>1781.7008354430382</v>
      </c>
    </row>
    <row r="45" spans="1:5" ht="13.5" customHeight="1" x14ac:dyDescent="0.25">
      <c r="A45" s="45" t="s">
        <v>45</v>
      </c>
      <c r="B45" s="46">
        <v>878382.98000000021</v>
      </c>
      <c r="C45" s="51">
        <f t="shared" si="0"/>
        <v>1.7508160916431301</v>
      </c>
      <c r="D45" s="46">
        <v>19554.820454596054</v>
      </c>
      <c r="E45" s="41">
        <v>1605.8189762340041</v>
      </c>
    </row>
    <row r="46" spans="1:5" ht="13.5" customHeight="1" x14ac:dyDescent="0.25">
      <c r="A46" s="45" t="s">
        <v>46</v>
      </c>
      <c r="B46" s="46">
        <v>1266289.2500000016</v>
      </c>
      <c r="C46" s="51">
        <f t="shared" si="0"/>
        <v>2.5240010861489059</v>
      </c>
      <c r="D46" s="46">
        <v>27709.342655200369</v>
      </c>
      <c r="E46" s="41">
        <v>1482.7742974238895</v>
      </c>
    </row>
    <row r="47" spans="1:5" ht="13.5" customHeight="1" x14ac:dyDescent="0.25">
      <c r="A47" s="45" t="s">
        <v>47</v>
      </c>
      <c r="B47" s="46">
        <v>1307336.790000001</v>
      </c>
      <c r="C47" s="51">
        <f t="shared" si="0"/>
        <v>2.6058181240363703</v>
      </c>
      <c r="D47" s="46">
        <v>47775.792647273825</v>
      </c>
      <c r="E47" s="41">
        <v>1663.2783587786273</v>
      </c>
    </row>
    <row r="48" spans="1:5" ht="13.5" customHeight="1" x14ac:dyDescent="0.25">
      <c r="A48" s="45" t="s">
        <v>48</v>
      </c>
      <c r="B48" s="46">
        <v>709527.45000000054</v>
      </c>
      <c r="C48" s="51">
        <f t="shared" si="0"/>
        <v>1.4142488017271431</v>
      </c>
      <c r="D48" s="46">
        <v>14270.463596138386</v>
      </c>
      <c r="E48" s="41">
        <v>1439.2037525354981</v>
      </c>
    </row>
    <row r="49" spans="1:5" ht="13.5" customHeight="1" x14ac:dyDescent="0.25">
      <c r="A49" s="45" t="s">
        <v>49</v>
      </c>
      <c r="B49" s="46">
        <v>1049671.7399999998</v>
      </c>
      <c r="C49" s="51">
        <f t="shared" si="0"/>
        <v>2.0922333596844545</v>
      </c>
      <c r="D49" s="46">
        <v>19565.541575798237</v>
      </c>
      <c r="E49" s="41">
        <v>1701.2507941653155</v>
      </c>
    </row>
    <row r="50" spans="1:5" ht="13.5" customHeight="1" x14ac:dyDescent="0.25">
      <c r="A50" s="45" t="s">
        <v>50</v>
      </c>
      <c r="B50" s="46">
        <v>311533.46999999997</v>
      </c>
      <c r="C50" s="51">
        <f t="shared" si="0"/>
        <v>0.62095671794713292</v>
      </c>
      <c r="D50" s="46">
        <v>13475.796781728523</v>
      </c>
      <c r="E50" s="41">
        <v>2209.457234042553</v>
      </c>
    </row>
    <row r="51" spans="1:5" s="2" customFormat="1" ht="15.75" customHeight="1" thickBot="1" x14ac:dyDescent="0.25">
      <c r="A51" s="3" t="s">
        <v>8</v>
      </c>
      <c r="B51" s="4">
        <v>50169916.999999881</v>
      </c>
      <c r="C51" s="48">
        <f>B51/$B$51*100</f>
        <v>100</v>
      </c>
      <c r="D51" s="4">
        <v>22838.298027308534</v>
      </c>
      <c r="E51" s="42">
        <v>1744.9798963514272</v>
      </c>
    </row>
    <row r="52" spans="1:5" s="2" customFormat="1" ht="18.75" customHeight="1" thickTop="1" x14ac:dyDescent="0.2">
      <c r="A52" s="124" t="s">
        <v>9</v>
      </c>
      <c r="B52" s="124"/>
      <c r="C52" s="124"/>
      <c r="D52" s="124"/>
    </row>
  </sheetData>
  <mergeCells count="6">
    <mergeCell ref="A52:D52"/>
    <mergeCell ref="E3:E4"/>
    <mergeCell ref="A2:E2"/>
    <mergeCell ref="A3:A4"/>
    <mergeCell ref="B3:C3"/>
    <mergeCell ref="D3:D4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>
      <selection sqref="A1:D1"/>
    </sheetView>
  </sheetViews>
  <sheetFormatPr baseColWidth="10" defaultRowHeight="15" x14ac:dyDescent="0.25"/>
  <cols>
    <col min="1" max="1" width="35.5703125" customWidth="1"/>
  </cols>
  <sheetData>
    <row r="1" spans="1:21" x14ac:dyDescent="0.25">
      <c r="A1" s="135" t="s">
        <v>157</v>
      </c>
      <c r="B1" s="135"/>
      <c r="C1" s="135"/>
      <c r="D1" s="135"/>
    </row>
    <row r="2" spans="1:21" ht="52.5" customHeight="1" x14ac:dyDescent="0.25">
      <c r="A2" s="134" t="s">
        <v>164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21" ht="21.75" customHeight="1" x14ac:dyDescent="0.25">
      <c r="A3" s="99"/>
      <c r="B3" s="138" t="s">
        <v>158</v>
      </c>
      <c r="C3" s="139"/>
      <c r="D3" s="133" t="s">
        <v>147</v>
      </c>
      <c r="E3" s="133"/>
      <c r="F3" s="133" t="s">
        <v>148</v>
      </c>
      <c r="G3" s="133"/>
      <c r="H3" s="133" t="s">
        <v>149</v>
      </c>
      <c r="I3" s="133"/>
      <c r="J3" s="133" t="s">
        <v>150</v>
      </c>
      <c r="K3" s="133"/>
      <c r="L3" s="133" t="s">
        <v>151</v>
      </c>
      <c r="M3" s="133"/>
      <c r="N3" s="133" t="s">
        <v>152</v>
      </c>
      <c r="O3" s="133"/>
      <c r="P3" s="133" t="s">
        <v>153</v>
      </c>
      <c r="Q3" s="133"/>
      <c r="R3" s="133" t="s">
        <v>154</v>
      </c>
      <c r="S3" s="133"/>
    </row>
    <row r="4" spans="1:21" ht="26.25" x14ac:dyDescent="0.25">
      <c r="A4" s="136" t="s">
        <v>0</v>
      </c>
      <c r="B4" s="87" t="s">
        <v>1</v>
      </c>
      <c r="C4" s="86" t="s">
        <v>2</v>
      </c>
      <c r="D4" s="87" t="s">
        <v>1</v>
      </c>
      <c r="E4" s="86" t="s">
        <v>2</v>
      </c>
      <c r="F4" s="87" t="s">
        <v>1</v>
      </c>
      <c r="G4" s="85" t="s">
        <v>2</v>
      </c>
      <c r="H4" s="88" t="s">
        <v>1</v>
      </c>
      <c r="I4" s="86" t="s">
        <v>2</v>
      </c>
      <c r="J4" s="85" t="s">
        <v>1</v>
      </c>
      <c r="K4" s="85" t="s">
        <v>2</v>
      </c>
      <c r="L4" s="89" t="s">
        <v>1</v>
      </c>
      <c r="M4" s="86" t="s">
        <v>2</v>
      </c>
      <c r="N4" s="87" t="s">
        <v>1</v>
      </c>
      <c r="O4" s="85" t="s">
        <v>2</v>
      </c>
      <c r="P4" s="89" t="s">
        <v>1</v>
      </c>
      <c r="Q4" s="86" t="s">
        <v>2</v>
      </c>
      <c r="R4" s="89" t="s">
        <v>1</v>
      </c>
      <c r="S4" s="86" t="s">
        <v>2</v>
      </c>
    </row>
    <row r="5" spans="1:21" ht="15.75" thickBot="1" x14ac:dyDescent="0.3">
      <c r="A5" s="137"/>
      <c r="B5" s="10" t="s">
        <v>5</v>
      </c>
      <c r="C5" s="73" t="s">
        <v>5</v>
      </c>
      <c r="D5" s="10" t="s">
        <v>5</v>
      </c>
      <c r="E5" s="73" t="s">
        <v>5</v>
      </c>
      <c r="F5" s="10" t="s">
        <v>5</v>
      </c>
      <c r="G5" s="68" t="s">
        <v>5</v>
      </c>
      <c r="H5" s="79" t="s">
        <v>5</v>
      </c>
      <c r="I5" s="73" t="s">
        <v>5</v>
      </c>
      <c r="J5" s="68" t="s">
        <v>5</v>
      </c>
      <c r="K5" s="68" t="s">
        <v>5</v>
      </c>
      <c r="L5" s="83" t="s">
        <v>5</v>
      </c>
      <c r="M5" s="73" t="s">
        <v>5</v>
      </c>
      <c r="N5" s="10" t="s">
        <v>5</v>
      </c>
      <c r="O5" s="68" t="s">
        <v>5</v>
      </c>
      <c r="P5" s="83" t="s">
        <v>5</v>
      </c>
      <c r="Q5" s="73" t="s">
        <v>5</v>
      </c>
      <c r="R5" s="83" t="s">
        <v>5</v>
      </c>
      <c r="S5" s="73" t="s">
        <v>5</v>
      </c>
    </row>
    <row r="6" spans="1:21" ht="15.75" thickTop="1" x14ac:dyDescent="0.25">
      <c r="A6" s="100" t="s">
        <v>107</v>
      </c>
      <c r="B6" s="16">
        <v>10187.000000000027</v>
      </c>
      <c r="C6" s="74">
        <v>10034.000000000024</v>
      </c>
      <c r="D6" s="69">
        <v>1894.0000000000032</v>
      </c>
      <c r="E6" s="74">
        <v>1877.0000000000036</v>
      </c>
      <c r="F6" s="69">
        <v>1816.000000000005</v>
      </c>
      <c r="G6" s="77">
        <v>1812.9999999999966</v>
      </c>
      <c r="H6" s="80">
        <v>2876.9999999999941</v>
      </c>
      <c r="I6" s="74">
        <v>2792.9999999999973</v>
      </c>
      <c r="J6" s="69">
        <v>161.99999999999977</v>
      </c>
      <c r="K6" s="77">
        <v>156</v>
      </c>
      <c r="L6" s="80">
        <v>2645.0000000000059</v>
      </c>
      <c r="M6" s="74">
        <v>2630.9999999999959</v>
      </c>
      <c r="N6" s="69">
        <v>60.999999999999837</v>
      </c>
      <c r="O6" s="77">
        <v>60.00000000000022</v>
      </c>
      <c r="P6" s="80">
        <v>701.00000000000227</v>
      </c>
      <c r="Q6" s="74">
        <v>696.00000000000136</v>
      </c>
      <c r="R6" s="80">
        <v>7.9999999999999911</v>
      </c>
      <c r="S6" s="74">
        <v>7.9999999999999911</v>
      </c>
    </row>
    <row r="7" spans="1:21" x14ac:dyDescent="0.25">
      <c r="A7" s="101" t="s">
        <v>6</v>
      </c>
      <c r="B7" s="24">
        <v>20115.000000000044</v>
      </c>
      <c r="C7" s="75">
        <v>17272.999999999978</v>
      </c>
      <c r="D7" s="70">
        <v>3193.9999999999877</v>
      </c>
      <c r="E7" s="75">
        <v>2850.0000000000018</v>
      </c>
      <c r="F7" s="70">
        <v>685.00000000000057</v>
      </c>
      <c r="G7" s="78">
        <v>647.00000000000023</v>
      </c>
      <c r="H7" s="81">
        <v>4844.0000000000209</v>
      </c>
      <c r="I7" s="75">
        <v>4338.0000000000264</v>
      </c>
      <c r="J7" s="70">
        <v>958.99999999999898</v>
      </c>
      <c r="K7" s="78">
        <v>833.00000000000057</v>
      </c>
      <c r="L7" s="81">
        <v>6095.9999999999955</v>
      </c>
      <c r="M7" s="75">
        <v>5688.9999999999909</v>
      </c>
      <c r="N7" s="70">
        <v>109.00000000000037</v>
      </c>
      <c r="O7" s="78">
        <v>89.000000000000156</v>
      </c>
      <c r="P7" s="81">
        <v>2932.0000000000064</v>
      </c>
      <c r="Q7" s="75">
        <v>2617.0000000000055</v>
      </c>
      <c r="R7" s="81">
        <v>215.00000000000108</v>
      </c>
      <c r="S7" s="75">
        <v>209.99999999999966</v>
      </c>
    </row>
    <row r="8" spans="1:21" x14ac:dyDescent="0.25">
      <c r="A8" s="101" t="s">
        <v>7</v>
      </c>
      <c r="B8" s="24">
        <v>47594.999999999782</v>
      </c>
      <c r="C8" s="75">
        <v>38421.999999999935</v>
      </c>
      <c r="D8" s="70">
        <v>5544.0000000000236</v>
      </c>
      <c r="E8" s="75">
        <v>4235.0000000000127</v>
      </c>
      <c r="F8" s="70">
        <v>1369.0000000000016</v>
      </c>
      <c r="G8" s="78">
        <v>788.99999999999932</v>
      </c>
      <c r="H8" s="81">
        <v>12085.000000000022</v>
      </c>
      <c r="I8" s="75">
        <v>10347.999999999942</v>
      </c>
      <c r="J8" s="70">
        <v>2143.0000000000073</v>
      </c>
      <c r="K8" s="78">
        <v>1824.0000000000045</v>
      </c>
      <c r="L8" s="81">
        <v>11756.000000000011</v>
      </c>
      <c r="M8" s="75">
        <v>10098.999999999985</v>
      </c>
      <c r="N8" s="70">
        <v>2127.9999999999905</v>
      </c>
      <c r="O8" s="78">
        <v>1710.9999999999959</v>
      </c>
      <c r="P8" s="81">
        <v>10414.000000000078</v>
      </c>
      <c r="Q8" s="75">
        <v>8254.0000000000073</v>
      </c>
      <c r="R8" s="81">
        <v>1473.000000000002</v>
      </c>
      <c r="S8" s="75">
        <v>1162.000000000003</v>
      </c>
    </row>
    <row r="9" spans="1:21" ht="15.75" thickBot="1" x14ac:dyDescent="0.3">
      <c r="A9" s="102" t="s">
        <v>8</v>
      </c>
      <c r="B9" s="29">
        <v>77897.000000000335</v>
      </c>
      <c r="C9" s="76">
        <v>65728.999999999854</v>
      </c>
      <c r="D9" s="29">
        <v>10631.999999999989</v>
      </c>
      <c r="E9" s="76">
        <v>8961.9999999999745</v>
      </c>
      <c r="F9" s="29">
        <v>3870.0000000000009</v>
      </c>
      <c r="G9" s="71">
        <v>3249.0000000000064</v>
      </c>
      <c r="H9" s="145">
        <v>19805.999999999935</v>
      </c>
      <c r="I9" s="146">
        <v>17479.000000000047</v>
      </c>
      <c r="J9" s="72">
        <v>3263.9999999999932</v>
      </c>
      <c r="K9" s="72">
        <v>2812.9999999999845</v>
      </c>
      <c r="L9" s="84">
        <v>20497.000000000109</v>
      </c>
      <c r="M9" s="82">
        <v>18419.000000000087</v>
      </c>
      <c r="N9" s="29">
        <v>2298.0000000000091</v>
      </c>
      <c r="O9" s="72">
        <v>1859.9999999999932</v>
      </c>
      <c r="P9" s="84">
        <v>14046.999999999969</v>
      </c>
      <c r="Q9" s="82">
        <v>11567.000000000009</v>
      </c>
      <c r="R9" s="84">
        <v>1695.9999999999879</v>
      </c>
      <c r="S9" s="82">
        <v>1379.9999999999982</v>
      </c>
      <c r="U9" s="105"/>
    </row>
    <row r="10" spans="1:21" ht="16.5" thickTop="1" thickBot="1" x14ac:dyDescent="0.3">
      <c r="A10" s="60"/>
      <c r="B10" s="61"/>
      <c r="C10" s="61"/>
      <c r="D10" s="61"/>
      <c r="E10" s="61"/>
      <c r="F10" s="62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97"/>
    </row>
    <row r="11" spans="1:21" ht="14.25" customHeight="1" thickTop="1" thickBot="1" x14ac:dyDescent="0.3">
      <c r="A11" s="34" t="s">
        <v>113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98"/>
    </row>
    <row r="12" spans="1:21" ht="14.25" customHeight="1" thickTop="1" x14ac:dyDescent="0.25">
      <c r="A12" s="34" t="s">
        <v>11</v>
      </c>
      <c r="B12" s="106">
        <v>57</v>
      </c>
      <c r="C12" s="107">
        <v>57</v>
      </c>
      <c r="D12" s="90">
        <v>3</v>
      </c>
      <c r="E12" s="93">
        <v>3</v>
      </c>
      <c r="F12" s="35">
        <v>4.0000000000000009</v>
      </c>
      <c r="G12" s="93">
        <v>4.0000000000000009</v>
      </c>
      <c r="H12" s="90">
        <v>17</v>
      </c>
      <c r="I12" s="93">
        <v>17</v>
      </c>
      <c r="J12" s="35">
        <v>7.0000000000000018</v>
      </c>
      <c r="K12" s="93">
        <v>7.0000000000000018</v>
      </c>
      <c r="L12" s="90">
        <v>17</v>
      </c>
      <c r="M12" s="93">
        <v>17</v>
      </c>
      <c r="N12" s="35">
        <v>2.0000000000000004</v>
      </c>
      <c r="O12" s="93">
        <v>2.0000000000000004</v>
      </c>
      <c r="P12" s="90">
        <v>7.0000000000000036</v>
      </c>
      <c r="Q12" s="93">
        <v>7.0000000000000036</v>
      </c>
      <c r="R12" s="35">
        <v>0</v>
      </c>
      <c r="S12" s="93">
        <v>0</v>
      </c>
    </row>
    <row r="13" spans="1:21" ht="14.25" customHeight="1" x14ac:dyDescent="0.25">
      <c r="A13" s="37" t="s">
        <v>12</v>
      </c>
      <c r="B13" s="92">
        <v>204.99999999999991</v>
      </c>
      <c r="C13" s="108">
        <v>204.99999999999991</v>
      </c>
      <c r="D13" s="91">
        <v>41</v>
      </c>
      <c r="E13" s="94">
        <v>41</v>
      </c>
      <c r="F13" s="91">
        <v>0</v>
      </c>
      <c r="G13" s="94">
        <v>0</v>
      </c>
      <c r="H13" s="91">
        <v>106.00000000000001</v>
      </c>
      <c r="I13" s="94">
        <v>106.00000000000001</v>
      </c>
      <c r="J13" s="91">
        <v>19.999999999999996</v>
      </c>
      <c r="K13" s="94">
        <v>19.999999999999996</v>
      </c>
      <c r="L13" s="91">
        <v>20.000000000000004</v>
      </c>
      <c r="M13" s="94">
        <v>20.000000000000004</v>
      </c>
      <c r="N13" s="91">
        <v>1.0000000000000002</v>
      </c>
      <c r="O13" s="94">
        <v>1.0000000000000002</v>
      </c>
      <c r="P13" s="91">
        <v>17.000000000000004</v>
      </c>
      <c r="Q13" s="94">
        <v>17.000000000000004</v>
      </c>
      <c r="R13" s="91">
        <v>0</v>
      </c>
      <c r="S13" s="94">
        <v>0</v>
      </c>
    </row>
    <row r="14" spans="1:21" ht="14.25" customHeight="1" x14ac:dyDescent="0.25">
      <c r="A14" s="37" t="s">
        <v>13</v>
      </c>
      <c r="B14" s="92">
        <v>8857</v>
      </c>
      <c r="C14" s="108">
        <v>8754.0000000000309</v>
      </c>
      <c r="D14" s="92">
        <v>1556.000000000002</v>
      </c>
      <c r="E14" s="95">
        <v>1546.0000000000034</v>
      </c>
      <c r="F14" s="92">
        <v>1700</v>
      </c>
      <c r="G14" s="95">
        <v>1697.999999999998</v>
      </c>
      <c r="H14" s="92">
        <v>2460.9999999999941</v>
      </c>
      <c r="I14" s="95">
        <v>2392.99999999999</v>
      </c>
      <c r="J14" s="92">
        <v>94</v>
      </c>
      <c r="K14" s="95">
        <v>90.999999999999446</v>
      </c>
      <c r="L14" s="92">
        <v>2377.9999999999905</v>
      </c>
      <c r="M14" s="95">
        <v>2377.0000000000009</v>
      </c>
      <c r="N14" s="92">
        <v>43.999999999999858</v>
      </c>
      <c r="O14" s="95">
        <v>42.999999999999879</v>
      </c>
      <c r="P14" s="92">
        <v>600.99999999999932</v>
      </c>
      <c r="Q14" s="95">
        <v>600.00000000000023</v>
      </c>
      <c r="R14" s="92">
        <v>5.999999999999976</v>
      </c>
      <c r="S14" s="95">
        <v>5.999999999999976</v>
      </c>
    </row>
    <row r="15" spans="1:21" ht="14.25" customHeight="1" x14ac:dyDescent="0.25">
      <c r="A15" s="37" t="s">
        <v>14</v>
      </c>
      <c r="B15" s="92">
        <v>26.999999999999993</v>
      </c>
      <c r="C15" s="108">
        <v>26.999999999999993</v>
      </c>
      <c r="D15" s="91">
        <v>6</v>
      </c>
      <c r="E15" s="94">
        <v>6</v>
      </c>
      <c r="F15" s="91">
        <v>0</v>
      </c>
      <c r="G15" s="94">
        <v>0</v>
      </c>
      <c r="H15" s="91">
        <v>11</v>
      </c>
      <c r="I15" s="94">
        <v>11</v>
      </c>
      <c r="J15" s="91">
        <v>5</v>
      </c>
      <c r="K15" s="94">
        <v>5</v>
      </c>
      <c r="L15" s="91">
        <v>2.0000000000000004</v>
      </c>
      <c r="M15" s="94">
        <v>2.0000000000000004</v>
      </c>
      <c r="N15" s="91">
        <v>1.0000000000000002</v>
      </c>
      <c r="O15" s="94">
        <v>1.0000000000000002</v>
      </c>
      <c r="P15" s="91">
        <v>1</v>
      </c>
      <c r="Q15" s="94">
        <v>1</v>
      </c>
      <c r="R15" s="91">
        <v>1.0000000000000002</v>
      </c>
      <c r="S15" s="94">
        <v>1.0000000000000002</v>
      </c>
    </row>
    <row r="16" spans="1:21" ht="14.25" customHeight="1" x14ac:dyDescent="0.25">
      <c r="A16" s="37" t="s">
        <v>15</v>
      </c>
      <c r="B16" s="92">
        <v>648.00000000000068</v>
      </c>
      <c r="C16" s="108">
        <v>448.00000000000006</v>
      </c>
      <c r="D16" s="91">
        <v>56.999999999999972</v>
      </c>
      <c r="E16" s="94">
        <v>42.000000000000014</v>
      </c>
      <c r="F16" s="91">
        <v>0.99999999999999944</v>
      </c>
      <c r="G16" s="94">
        <v>0.99999999999999944</v>
      </c>
      <c r="H16" s="91">
        <v>282.99999999999983</v>
      </c>
      <c r="I16" s="94">
        <v>196</v>
      </c>
      <c r="J16" s="91">
        <v>16.000000000000014</v>
      </c>
      <c r="K16" s="94">
        <v>10.000000000000009</v>
      </c>
      <c r="L16" s="91">
        <v>245.99999999999994</v>
      </c>
      <c r="M16" s="94">
        <v>190</v>
      </c>
      <c r="N16" s="91">
        <v>0.99999999999999944</v>
      </c>
      <c r="O16" s="94">
        <v>0.99999999999999944</v>
      </c>
      <c r="P16" s="91">
        <v>9.0000000000000036</v>
      </c>
      <c r="Q16" s="94">
        <v>8.0000000000000053</v>
      </c>
      <c r="R16" s="91">
        <v>0</v>
      </c>
      <c r="S16" s="94">
        <v>0</v>
      </c>
    </row>
    <row r="17" spans="1:19" ht="14.25" customHeight="1" x14ac:dyDescent="0.25">
      <c r="A17" s="37" t="s">
        <v>16</v>
      </c>
      <c r="B17" s="92">
        <v>913.00000000000091</v>
      </c>
      <c r="C17" s="108">
        <v>827</v>
      </c>
      <c r="D17" s="91">
        <v>113</v>
      </c>
      <c r="E17" s="94">
        <v>104</v>
      </c>
      <c r="F17" s="91">
        <v>22</v>
      </c>
      <c r="G17" s="94">
        <v>20</v>
      </c>
      <c r="H17" s="91">
        <v>214.00000000000003</v>
      </c>
      <c r="I17" s="94">
        <v>200.99999999999997</v>
      </c>
      <c r="J17" s="91">
        <v>25.999999999999982</v>
      </c>
      <c r="K17" s="94">
        <v>23.999999999999993</v>
      </c>
      <c r="L17" s="91">
        <v>210.00000000000017</v>
      </c>
      <c r="M17" s="94">
        <v>197.99999999999994</v>
      </c>
      <c r="N17" s="91">
        <v>25.999999999999989</v>
      </c>
      <c r="O17" s="94">
        <v>24</v>
      </c>
      <c r="P17" s="91">
        <v>276</v>
      </c>
      <c r="Q17" s="94">
        <v>246.00000000000011</v>
      </c>
      <c r="R17" s="91">
        <v>10.000000000000002</v>
      </c>
      <c r="S17" s="94">
        <v>10.000000000000002</v>
      </c>
    </row>
    <row r="18" spans="1:19" ht="14.25" customHeight="1" x14ac:dyDescent="0.25">
      <c r="A18" s="37" t="s">
        <v>17</v>
      </c>
      <c r="B18" s="92">
        <v>3800.0000000000041</v>
      </c>
      <c r="C18" s="108">
        <v>3800.0000000000041</v>
      </c>
      <c r="D18" s="91">
        <v>510.0000000000008</v>
      </c>
      <c r="E18" s="94">
        <v>510.0000000000008</v>
      </c>
      <c r="F18" s="91">
        <v>64.999999999999929</v>
      </c>
      <c r="G18" s="94">
        <v>64.999999999999929</v>
      </c>
      <c r="H18" s="91">
        <v>840.00000000000068</v>
      </c>
      <c r="I18" s="94">
        <v>840.00000000000068</v>
      </c>
      <c r="J18" s="91">
        <v>223.00000000000003</v>
      </c>
      <c r="K18" s="94">
        <v>223.00000000000003</v>
      </c>
      <c r="L18" s="91">
        <v>847.99999999999852</v>
      </c>
      <c r="M18" s="94">
        <v>847.99999999999852</v>
      </c>
      <c r="N18" s="91">
        <v>271</v>
      </c>
      <c r="O18" s="94">
        <v>271</v>
      </c>
      <c r="P18" s="91">
        <v>937.00000000000205</v>
      </c>
      <c r="Q18" s="94">
        <v>937.00000000000205</v>
      </c>
      <c r="R18" s="91">
        <v>106.00000000000044</v>
      </c>
      <c r="S18" s="94">
        <v>106.00000000000044</v>
      </c>
    </row>
    <row r="19" spans="1:19" ht="14.25" customHeight="1" x14ac:dyDescent="0.25">
      <c r="A19" s="37" t="s">
        <v>18</v>
      </c>
      <c r="B19" s="92">
        <v>1085.9999999999998</v>
      </c>
      <c r="C19" s="108">
        <v>972.99999999999989</v>
      </c>
      <c r="D19" s="91">
        <v>154.00000000000003</v>
      </c>
      <c r="E19" s="94">
        <v>134.99999999999991</v>
      </c>
      <c r="F19" s="91">
        <v>15</v>
      </c>
      <c r="G19" s="94">
        <v>11.000000000000004</v>
      </c>
      <c r="H19" s="91">
        <v>337.00000000000011</v>
      </c>
      <c r="I19" s="94">
        <v>324.00000000000017</v>
      </c>
      <c r="J19" s="91">
        <v>113.00000000000001</v>
      </c>
      <c r="K19" s="94">
        <v>97.000000000000142</v>
      </c>
      <c r="L19" s="91">
        <v>336.99999999999983</v>
      </c>
      <c r="M19" s="94">
        <v>324.00000000000006</v>
      </c>
      <c r="N19" s="91">
        <v>4.0000000000000009</v>
      </c>
      <c r="O19" s="94">
        <v>3.0000000000000013</v>
      </c>
      <c r="P19" s="91">
        <v>94.000000000000043</v>
      </c>
      <c r="Q19" s="94">
        <v>71.999999999999943</v>
      </c>
      <c r="R19" s="91">
        <v>7.9999999999999982</v>
      </c>
      <c r="S19" s="94">
        <v>7.0000000000000018</v>
      </c>
    </row>
    <row r="20" spans="1:19" ht="14.25" customHeight="1" x14ac:dyDescent="0.25">
      <c r="A20" s="37" t="s">
        <v>19</v>
      </c>
      <c r="B20" s="92">
        <v>17235.999999999953</v>
      </c>
      <c r="C20" s="108">
        <v>11544.999999999984</v>
      </c>
      <c r="D20" s="92">
        <v>1387.0000000000027</v>
      </c>
      <c r="E20" s="94">
        <v>555.00000000000114</v>
      </c>
      <c r="F20" s="92">
        <v>697.00000000000023</v>
      </c>
      <c r="G20" s="94">
        <v>210.99999999999946</v>
      </c>
      <c r="H20" s="92">
        <v>3913.9999999999891</v>
      </c>
      <c r="I20" s="95">
        <v>2862.9999999999982</v>
      </c>
      <c r="J20" s="92">
        <v>532.99999999999909</v>
      </c>
      <c r="K20" s="94">
        <v>399.00000000000017</v>
      </c>
      <c r="L20" s="92">
        <v>3964.0000000000014</v>
      </c>
      <c r="M20" s="95">
        <v>2930.9999999999986</v>
      </c>
      <c r="N20" s="92">
        <v>1098.0000000000057</v>
      </c>
      <c r="O20" s="94">
        <v>774.99999999999977</v>
      </c>
      <c r="P20" s="92">
        <v>4590.9999999999991</v>
      </c>
      <c r="Q20" s="95">
        <v>3031.9999999999991</v>
      </c>
      <c r="R20" s="92">
        <v>1051.999999999998</v>
      </c>
      <c r="S20" s="94">
        <v>778.9999999999992</v>
      </c>
    </row>
    <row r="21" spans="1:19" ht="14.25" customHeight="1" x14ac:dyDescent="0.25">
      <c r="A21" s="37" t="s">
        <v>20</v>
      </c>
      <c r="B21" s="92">
        <v>1255.999999999998</v>
      </c>
      <c r="C21" s="108">
        <v>902</v>
      </c>
      <c r="D21" s="91">
        <v>185.99999999999983</v>
      </c>
      <c r="E21" s="94">
        <v>142.00000000000006</v>
      </c>
      <c r="F21" s="91">
        <v>7.000000000000008</v>
      </c>
      <c r="G21" s="94">
        <v>4.9999999999999964</v>
      </c>
      <c r="H21" s="91">
        <v>366.00000000000006</v>
      </c>
      <c r="I21" s="94">
        <v>312.00000000000017</v>
      </c>
      <c r="J21" s="91">
        <v>52.999999999999986</v>
      </c>
      <c r="K21" s="94">
        <v>47.000000000000043</v>
      </c>
      <c r="L21" s="91">
        <v>358.00000000000063</v>
      </c>
      <c r="M21" s="94">
        <v>303.0000000000004</v>
      </c>
      <c r="N21" s="91">
        <v>4.9999999999999911</v>
      </c>
      <c r="O21" s="94">
        <v>3.9999999999999987</v>
      </c>
      <c r="P21" s="91">
        <v>102.00000000000004</v>
      </c>
      <c r="Q21" s="94">
        <v>86.000000000000043</v>
      </c>
      <c r="R21" s="91">
        <v>5.0000000000000018</v>
      </c>
      <c r="S21" s="94">
        <v>2.9999999999999987</v>
      </c>
    </row>
    <row r="22" spans="1:19" ht="14.25" customHeight="1" x14ac:dyDescent="0.25">
      <c r="A22" s="37" t="s">
        <v>21</v>
      </c>
      <c r="B22" s="92">
        <v>1207.0000000000002</v>
      </c>
      <c r="C22" s="108">
        <v>855.99999999999898</v>
      </c>
      <c r="D22" s="91">
        <v>173.00000000000006</v>
      </c>
      <c r="E22" s="94">
        <v>135.00000000000006</v>
      </c>
      <c r="F22" s="91">
        <v>39</v>
      </c>
      <c r="G22" s="94">
        <v>28.000000000000025</v>
      </c>
      <c r="H22" s="91">
        <v>347.99999999999989</v>
      </c>
      <c r="I22" s="94">
        <v>283.0000000000004</v>
      </c>
      <c r="J22" s="91">
        <v>50.999999999999993</v>
      </c>
      <c r="K22" s="94">
        <v>42.000000000000021</v>
      </c>
      <c r="L22" s="91">
        <v>323.00000000000006</v>
      </c>
      <c r="M22" s="94">
        <v>260.99999999999989</v>
      </c>
      <c r="N22" s="91">
        <v>6</v>
      </c>
      <c r="O22" s="94">
        <v>2.0000000000000004</v>
      </c>
      <c r="P22" s="91">
        <v>150.00000000000026</v>
      </c>
      <c r="Q22" s="94">
        <v>99.999999999999957</v>
      </c>
      <c r="R22" s="91">
        <v>5.0000000000000053</v>
      </c>
      <c r="S22" s="94">
        <v>5.0000000000000053</v>
      </c>
    </row>
    <row r="23" spans="1:19" ht="14.25" customHeight="1" x14ac:dyDescent="0.25">
      <c r="A23" s="37" t="s">
        <v>22</v>
      </c>
      <c r="B23" s="92">
        <v>3440.999999999995</v>
      </c>
      <c r="C23" s="108">
        <v>3440.999999999995</v>
      </c>
      <c r="D23" s="91">
        <v>575.99999999999898</v>
      </c>
      <c r="E23" s="94">
        <v>575.99999999999898</v>
      </c>
      <c r="F23" s="91">
        <v>224.99999999999963</v>
      </c>
      <c r="G23" s="94">
        <v>224.99999999999963</v>
      </c>
      <c r="H23" s="91">
        <v>0</v>
      </c>
      <c r="I23" s="94">
        <v>0</v>
      </c>
      <c r="J23" s="91">
        <v>153.00000000000006</v>
      </c>
      <c r="K23" s="94">
        <v>153.00000000000006</v>
      </c>
      <c r="L23" s="92">
        <v>1719.0000000000027</v>
      </c>
      <c r="M23" s="95">
        <v>1719.0000000000027</v>
      </c>
      <c r="N23" s="91">
        <v>0</v>
      </c>
      <c r="O23" s="94">
        <v>0</v>
      </c>
      <c r="P23" s="91">
        <v>618.99999999999932</v>
      </c>
      <c r="Q23" s="94">
        <v>618.99999999999932</v>
      </c>
      <c r="R23" s="91">
        <v>149.00000000000009</v>
      </c>
      <c r="S23" s="94">
        <v>149.00000000000009</v>
      </c>
    </row>
    <row r="24" spans="1:19" ht="14.25" customHeight="1" x14ac:dyDescent="0.25">
      <c r="A24" s="37" t="s">
        <v>23</v>
      </c>
      <c r="B24" s="92">
        <v>2820</v>
      </c>
      <c r="C24" s="108">
        <v>2164.9999999999991</v>
      </c>
      <c r="D24" s="91">
        <v>522.00000000000057</v>
      </c>
      <c r="E24" s="94">
        <v>408.99999999999949</v>
      </c>
      <c r="F24" s="91">
        <v>89.000000000000114</v>
      </c>
      <c r="G24" s="94">
        <v>79.999999999999957</v>
      </c>
      <c r="H24" s="91">
        <v>767.99999999999955</v>
      </c>
      <c r="I24" s="94">
        <v>667.99999999999886</v>
      </c>
      <c r="J24" s="91">
        <v>187.00000000000043</v>
      </c>
      <c r="K24" s="94">
        <v>140.99999999999994</v>
      </c>
      <c r="L24" s="91">
        <v>519.99999999999977</v>
      </c>
      <c r="M24" s="94">
        <v>476.99999999999977</v>
      </c>
      <c r="N24" s="91">
        <v>22.000000000000025</v>
      </c>
      <c r="O24" s="94">
        <v>12.999999999999975</v>
      </c>
      <c r="P24" s="91">
        <v>489.99999999999966</v>
      </c>
      <c r="Q24" s="94">
        <v>371.99999999999994</v>
      </c>
      <c r="R24" s="91">
        <v>6.0000000000000071</v>
      </c>
      <c r="S24" s="94">
        <v>5.0000000000000089</v>
      </c>
    </row>
    <row r="25" spans="1:19" ht="14.25" customHeight="1" x14ac:dyDescent="0.25">
      <c r="A25" s="37" t="s">
        <v>24</v>
      </c>
      <c r="B25" s="92">
        <v>3052.9999999999986</v>
      </c>
      <c r="C25" s="108">
        <v>2474</v>
      </c>
      <c r="D25" s="91">
        <v>400.99999999999955</v>
      </c>
      <c r="E25" s="94">
        <v>322.99999999999949</v>
      </c>
      <c r="F25" s="91">
        <v>40.000000000000043</v>
      </c>
      <c r="G25" s="94">
        <v>34.000000000000014</v>
      </c>
      <c r="H25" s="91">
        <v>803.99999999999727</v>
      </c>
      <c r="I25" s="94">
        <v>705.00000000000023</v>
      </c>
      <c r="J25" s="91">
        <v>142.00000000000003</v>
      </c>
      <c r="K25" s="94">
        <v>118.99999999999996</v>
      </c>
      <c r="L25" s="91">
        <v>766</v>
      </c>
      <c r="M25" s="94">
        <v>698.00000000000023</v>
      </c>
      <c r="N25" s="91">
        <v>153.00000000000006</v>
      </c>
      <c r="O25" s="94">
        <v>140</v>
      </c>
      <c r="P25" s="91">
        <v>512.99999999999977</v>
      </c>
      <c r="Q25" s="94">
        <v>425.99999999999977</v>
      </c>
      <c r="R25" s="91">
        <v>35.000000000000043</v>
      </c>
      <c r="S25" s="94">
        <v>29.000000000000039</v>
      </c>
    </row>
    <row r="26" spans="1:19" ht="14.25" customHeight="1" x14ac:dyDescent="0.25">
      <c r="A26" s="37" t="s">
        <v>25</v>
      </c>
      <c r="B26" s="92">
        <v>1174.0000000000011</v>
      </c>
      <c r="C26" s="108">
        <v>978.00000000000045</v>
      </c>
      <c r="D26" s="91">
        <v>156</v>
      </c>
      <c r="E26" s="94">
        <v>139.99999999999994</v>
      </c>
      <c r="F26" s="91">
        <v>25.999999999999986</v>
      </c>
      <c r="G26" s="94">
        <v>22</v>
      </c>
      <c r="H26" s="91">
        <v>345.00000000000006</v>
      </c>
      <c r="I26" s="94">
        <v>311.00000000000045</v>
      </c>
      <c r="J26" s="91">
        <v>53.999999999999972</v>
      </c>
      <c r="K26" s="94">
        <v>43.999999999999979</v>
      </c>
      <c r="L26" s="91">
        <v>331.99999999999983</v>
      </c>
      <c r="M26" s="94">
        <v>302.99999999999989</v>
      </c>
      <c r="N26" s="91">
        <v>44.000000000000007</v>
      </c>
      <c r="O26" s="94">
        <v>40.000000000000028</v>
      </c>
      <c r="P26" s="91">
        <v>115.99999999999999</v>
      </c>
      <c r="Q26" s="94">
        <v>104.00000000000007</v>
      </c>
      <c r="R26" s="91">
        <v>15</v>
      </c>
      <c r="S26" s="94">
        <v>14.000000000000005</v>
      </c>
    </row>
    <row r="27" spans="1:19" ht="14.25" customHeight="1" x14ac:dyDescent="0.25">
      <c r="A27" s="37" t="s">
        <v>26</v>
      </c>
      <c r="B27" s="92">
        <v>917.00000000000023</v>
      </c>
      <c r="C27" s="108">
        <v>774.00000000000045</v>
      </c>
      <c r="D27" s="91">
        <v>165.99999999999989</v>
      </c>
      <c r="E27" s="94">
        <v>142.00000000000017</v>
      </c>
      <c r="F27" s="91">
        <v>7.0000000000000018</v>
      </c>
      <c r="G27" s="94">
        <v>6.0000000000000009</v>
      </c>
      <c r="H27" s="91">
        <v>316.0000000000004</v>
      </c>
      <c r="I27" s="94">
        <v>281.00000000000028</v>
      </c>
      <c r="J27" s="91">
        <v>38.999999999999957</v>
      </c>
      <c r="K27" s="94">
        <v>30.999999999999986</v>
      </c>
      <c r="L27" s="91">
        <v>316.00000000000017</v>
      </c>
      <c r="M27" s="94">
        <v>281.00000000000028</v>
      </c>
      <c r="N27" s="91">
        <v>2</v>
      </c>
      <c r="O27" s="94">
        <v>2</v>
      </c>
      <c r="P27" s="91">
        <v>36.000000000000007</v>
      </c>
      <c r="Q27" s="94">
        <v>31.000000000000011</v>
      </c>
      <c r="R27" s="91">
        <v>0</v>
      </c>
      <c r="S27" s="94">
        <v>0</v>
      </c>
    </row>
    <row r="28" spans="1:19" ht="14.25" customHeight="1" x14ac:dyDescent="0.25">
      <c r="A28" s="37" t="s">
        <v>27</v>
      </c>
      <c r="B28" s="92">
        <v>1593</v>
      </c>
      <c r="C28" s="108">
        <v>1474.0000000000005</v>
      </c>
      <c r="D28" s="91">
        <v>142.00000000000006</v>
      </c>
      <c r="E28" s="94">
        <v>131.99999999999997</v>
      </c>
      <c r="F28" s="91">
        <v>20.999999999999961</v>
      </c>
      <c r="G28" s="94">
        <v>17.000000000000004</v>
      </c>
      <c r="H28" s="91">
        <v>398.99999999999966</v>
      </c>
      <c r="I28" s="94">
        <v>382.0000000000004</v>
      </c>
      <c r="J28" s="91">
        <v>69</v>
      </c>
      <c r="K28" s="94">
        <v>63.000000000000114</v>
      </c>
      <c r="L28" s="91">
        <v>391.99999999999977</v>
      </c>
      <c r="M28" s="94">
        <v>377.00000000000006</v>
      </c>
      <c r="N28" s="91">
        <v>82.000000000000043</v>
      </c>
      <c r="O28" s="94">
        <v>65</v>
      </c>
      <c r="P28" s="91">
        <v>448.00000000000011</v>
      </c>
      <c r="Q28" s="94">
        <v>409.00000000000034</v>
      </c>
      <c r="R28" s="91">
        <v>34.999999999999993</v>
      </c>
      <c r="S28" s="94">
        <v>29.000000000000007</v>
      </c>
    </row>
    <row r="29" spans="1:19" ht="14.25" customHeight="1" x14ac:dyDescent="0.25">
      <c r="A29" s="37" t="s">
        <v>28</v>
      </c>
      <c r="B29" s="92">
        <v>915.00000000000034</v>
      </c>
      <c r="C29" s="108">
        <v>759.99999999999989</v>
      </c>
      <c r="D29" s="91">
        <v>100.00000000000003</v>
      </c>
      <c r="E29" s="94">
        <v>73.999999999999957</v>
      </c>
      <c r="F29" s="91">
        <v>38.999999999999986</v>
      </c>
      <c r="G29" s="94">
        <v>36.000000000000028</v>
      </c>
      <c r="H29" s="91">
        <v>270</v>
      </c>
      <c r="I29" s="94">
        <v>232</v>
      </c>
      <c r="J29" s="91">
        <v>54.999999999999979</v>
      </c>
      <c r="K29" s="94">
        <v>43.000000000000007</v>
      </c>
      <c r="L29" s="91">
        <v>263.99999999999994</v>
      </c>
      <c r="M29" s="94">
        <v>228.00000000000003</v>
      </c>
      <c r="N29" s="91">
        <v>23.000000000000025</v>
      </c>
      <c r="O29" s="94">
        <v>20.000000000000021</v>
      </c>
      <c r="P29" s="91">
        <v>129.00000000000006</v>
      </c>
      <c r="Q29" s="94">
        <v>113.00000000000006</v>
      </c>
      <c r="R29" s="91">
        <v>15.000000000000011</v>
      </c>
      <c r="S29" s="94">
        <v>14.000000000000012</v>
      </c>
    </row>
    <row r="30" spans="1:19" ht="14.25" customHeight="1" x14ac:dyDescent="0.25">
      <c r="A30" s="37" t="s">
        <v>29</v>
      </c>
      <c r="B30" s="92">
        <v>1272.9999999999998</v>
      </c>
      <c r="C30" s="108">
        <v>1272.9999999999998</v>
      </c>
      <c r="D30" s="91">
        <v>187.00000000000014</v>
      </c>
      <c r="E30" s="94">
        <v>187.00000000000014</v>
      </c>
      <c r="F30" s="91">
        <v>74.999999999999929</v>
      </c>
      <c r="G30" s="94">
        <v>74.999999999999929</v>
      </c>
      <c r="H30" s="91">
        <v>447.00000000000097</v>
      </c>
      <c r="I30" s="94">
        <v>447.00000000000097</v>
      </c>
      <c r="J30" s="91">
        <v>87.999999999999957</v>
      </c>
      <c r="K30" s="94">
        <v>87.999999999999957</v>
      </c>
      <c r="L30" s="91">
        <v>388.00000000000028</v>
      </c>
      <c r="M30" s="94">
        <v>388.00000000000028</v>
      </c>
      <c r="N30" s="91">
        <v>4.0000000000000044</v>
      </c>
      <c r="O30" s="94">
        <v>4.0000000000000044</v>
      </c>
      <c r="P30" s="91">
        <v>83.000000000000028</v>
      </c>
      <c r="Q30" s="94">
        <v>83.000000000000028</v>
      </c>
      <c r="R30" s="91">
        <v>1.0000000000000002</v>
      </c>
      <c r="S30" s="94">
        <v>1.0000000000000002</v>
      </c>
    </row>
    <row r="31" spans="1:19" ht="14.25" customHeight="1" x14ac:dyDescent="0.25">
      <c r="A31" s="37" t="s">
        <v>30</v>
      </c>
      <c r="B31" s="92">
        <v>172.99999999999997</v>
      </c>
      <c r="C31" s="108">
        <v>172</v>
      </c>
      <c r="D31" s="91">
        <v>31.999999999999996</v>
      </c>
      <c r="E31" s="94">
        <v>30.999999999999996</v>
      </c>
      <c r="F31" s="91">
        <v>2.0000000000000004</v>
      </c>
      <c r="G31" s="94">
        <v>2.0000000000000004</v>
      </c>
      <c r="H31" s="91">
        <v>74.999999999999986</v>
      </c>
      <c r="I31" s="94">
        <v>74.999999999999986</v>
      </c>
      <c r="J31" s="91">
        <v>10.000000000000002</v>
      </c>
      <c r="K31" s="94">
        <v>10.000000000000002</v>
      </c>
      <c r="L31" s="91">
        <v>46.000000000000007</v>
      </c>
      <c r="M31" s="94">
        <v>46.000000000000007</v>
      </c>
      <c r="N31" s="91">
        <v>2.0000000000000004</v>
      </c>
      <c r="O31" s="94">
        <v>2.0000000000000004</v>
      </c>
      <c r="P31" s="91">
        <v>6</v>
      </c>
      <c r="Q31" s="94">
        <v>6</v>
      </c>
      <c r="R31" s="91">
        <v>0</v>
      </c>
      <c r="S31" s="94">
        <v>0</v>
      </c>
    </row>
    <row r="32" spans="1:19" ht="14.25" customHeight="1" x14ac:dyDescent="0.25">
      <c r="A32" s="37" t="s">
        <v>31</v>
      </c>
      <c r="B32" s="92">
        <v>1118.0000000000034</v>
      </c>
      <c r="C32" s="108">
        <v>1118.0000000000034</v>
      </c>
      <c r="D32" s="91">
        <v>120.99999999999991</v>
      </c>
      <c r="E32" s="94">
        <v>120.99999999999991</v>
      </c>
      <c r="F32" s="91">
        <v>27.000000000000004</v>
      </c>
      <c r="G32" s="94">
        <v>27.000000000000004</v>
      </c>
      <c r="H32" s="91">
        <v>356.99999999999972</v>
      </c>
      <c r="I32" s="94">
        <v>356.99999999999972</v>
      </c>
      <c r="J32" s="91">
        <v>62.999999999999957</v>
      </c>
      <c r="K32" s="94">
        <v>62.999999999999957</v>
      </c>
      <c r="L32" s="91">
        <v>353.00000000000023</v>
      </c>
      <c r="M32" s="94">
        <v>353.00000000000023</v>
      </c>
      <c r="N32" s="91">
        <v>39.99999999999995</v>
      </c>
      <c r="O32" s="94">
        <v>39.99999999999995</v>
      </c>
      <c r="P32" s="91">
        <v>153.00000000000003</v>
      </c>
      <c r="Q32" s="94">
        <v>153.00000000000003</v>
      </c>
      <c r="R32" s="91">
        <v>4.0000000000000062</v>
      </c>
      <c r="S32" s="94">
        <v>4.0000000000000062</v>
      </c>
    </row>
    <row r="33" spans="1:19" ht="14.25" customHeight="1" x14ac:dyDescent="0.25">
      <c r="A33" s="37" t="s">
        <v>32</v>
      </c>
      <c r="B33" s="92">
        <v>1348.9999999999993</v>
      </c>
      <c r="C33" s="108">
        <v>653.99999999999989</v>
      </c>
      <c r="D33" s="91">
        <v>189.99999999999989</v>
      </c>
      <c r="E33" s="94">
        <v>94.000000000000014</v>
      </c>
      <c r="F33" s="91">
        <v>40.000000000000014</v>
      </c>
      <c r="G33" s="94">
        <v>8.000000000000016</v>
      </c>
      <c r="H33" s="91">
        <v>308.99999999999994</v>
      </c>
      <c r="I33" s="94">
        <v>127.99999999999999</v>
      </c>
      <c r="J33" s="91">
        <v>66.000000000000057</v>
      </c>
      <c r="K33" s="94">
        <v>28.000000000000028</v>
      </c>
      <c r="L33" s="91">
        <v>310.00000000000028</v>
      </c>
      <c r="M33" s="94">
        <v>127.99999999999999</v>
      </c>
      <c r="N33" s="91">
        <v>26.000000000000039</v>
      </c>
      <c r="O33" s="94">
        <v>19.000000000000043</v>
      </c>
      <c r="P33" s="91">
        <v>387.99999999999966</v>
      </c>
      <c r="Q33" s="94">
        <v>241.9999999999998</v>
      </c>
      <c r="R33" s="91">
        <v>11.000000000000021</v>
      </c>
      <c r="S33" s="94">
        <v>6.9999999999999929</v>
      </c>
    </row>
    <row r="34" spans="1:19" ht="14.25" customHeight="1" x14ac:dyDescent="0.25">
      <c r="A34" s="37" t="s">
        <v>33</v>
      </c>
      <c r="B34" s="92">
        <v>2107</v>
      </c>
      <c r="C34" s="108">
        <v>1840.0000000000014</v>
      </c>
      <c r="D34" s="91">
        <v>251.99999999999994</v>
      </c>
      <c r="E34" s="94">
        <v>216.99999999999977</v>
      </c>
      <c r="F34" s="91">
        <v>14.000000000000011</v>
      </c>
      <c r="G34" s="94">
        <v>9.9999999999999982</v>
      </c>
      <c r="H34" s="91">
        <v>568.00000000000011</v>
      </c>
      <c r="I34" s="94">
        <v>503.00000000000023</v>
      </c>
      <c r="J34" s="91">
        <v>37</v>
      </c>
      <c r="K34" s="94">
        <v>27.999999999999993</v>
      </c>
      <c r="L34" s="91">
        <v>574.00000000000023</v>
      </c>
      <c r="M34" s="94">
        <v>512.00000000000023</v>
      </c>
      <c r="N34" s="91">
        <v>66.999999999999901</v>
      </c>
      <c r="O34" s="94">
        <v>54.000000000000043</v>
      </c>
      <c r="P34" s="91">
        <v>498.00000000000006</v>
      </c>
      <c r="Q34" s="94">
        <v>440.00000000000017</v>
      </c>
      <c r="R34" s="91">
        <v>92.000000000000199</v>
      </c>
      <c r="S34" s="94">
        <v>76.000000000000099</v>
      </c>
    </row>
    <row r="35" spans="1:19" ht="14.25" customHeight="1" x14ac:dyDescent="0.25">
      <c r="A35" s="37" t="s">
        <v>34</v>
      </c>
      <c r="B35" s="92">
        <v>2065</v>
      </c>
      <c r="C35" s="108">
        <v>1698.0000000000009</v>
      </c>
      <c r="D35" s="91">
        <v>289.99999999999989</v>
      </c>
      <c r="E35" s="94">
        <v>239.00000000000034</v>
      </c>
      <c r="F35" s="91">
        <v>26.999999999999986</v>
      </c>
      <c r="G35" s="94">
        <v>25.000000000000007</v>
      </c>
      <c r="H35" s="91">
        <v>629.99999999999977</v>
      </c>
      <c r="I35" s="94">
        <v>547.99999999999989</v>
      </c>
      <c r="J35" s="91">
        <v>67.999999999999915</v>
      </c>
      <c r="K35" s="94">
        <v>50.000000000000014</v>
      </c>
      <c r="L35" s="91">
        <v>633</v>
      </c>
      <c r="M35" s="94">
        <v>560.99999999999943</v>
      </c>
      <c r="N35" s="91">
        <v>12.000000000000007</v>
      </c>
      <c r="O35" s="94">
        <v>12.000000000000007</v>
      </c>
      <c r="P35" s="91">
        <v>287.00000000000006</v>
      </c>
      <c r="Q35" s="94">
        <v>258.99999999999983</v>
      </c>
      <c r="R35" s="91">
        <v>4.9999999999999973</v>
      </c>
      <c r="S35" s="94">
        <v>4.0000000000000044</v>
      </c>
    </row>
    <row r="36" spans="1:19" ht="14.25" customHeight="1" x14ac:dyDescent="0.25">
      <c r="A36" s="37" t="s">
        <v>35</v>
      </c>
      <c r="B36" s="92">
        <v>127.99999999999996</v>
      </c>
      <c r="C36" s="108">
        <v>127.99999999999996</v>
      </c>
      <c r="D36" s="91">
        <v>19</v>
      </c>
      <c r="E36" s="94">
        <v>19</v>
      </c>
      <c r="F36" s="91">
        <v>0</v>
      </c>
      <c r="G36" s="94">
        <v>0</v>
      </c>
      <c r="H36" s="91">
        <v>57</v>
      </c>
      <c r="I36" s="94">
        <v>57</v>
      </c>
      <c r="J36" s="91">
        <v>3.0000000000000013</v>
      </c>
      <c r="K36" s="94">
        <v>3.0000000000000013</v>
      </c>
      <c r="L36" s="91">
        <v>38.999999999999993</v>
      </c>
      <c r="M36" s="94">
        <v>38.999999999999993</v>
      </c>
      <c r="N36" s="91">
        <v>1.0000000000000002</v>
      </c>
      <c r="O36" s="94">
        <v>1.0000000000000002</v>
      </c>
      <c r="P36" s="91">
        <v>9.0000000000000018</v>
      </c>
      <c r="Q36" s="94">
        <v>9.0000000000000018</v>
      </c>
      <c r="R36" s="91">
        <v>0</v>
      </c>
      <c r="S36" s="94">
        <v>0</v>
      </c>
    </row>
    <row r="37" spans="1:19" ht="14.25" customHeight="1" x14ac:dyDescent="0.25">
      <c r="A37" s="37" t="s">
        <v>36</v>
      </c>
      <c r="B37" s="92">
        <v>268.00000000000006</v>
      </c>
      <c r="C37" s="108">
        <v>238.00000000000011</v>
      </c>
      <c r="D37" s="91">
        <v>33.000000000000007</v>
      </c>
      <c r="E37" s="94">
        <v>32.000000000000007</v>
      </c>
      <c r="F37" s="91">
        <v>12</v>
      </c>
      <c r="G37" s="94">
        <v>9.0000000000000018</v>
      </c>
      <c r="H37" s="91">
        <v>85.000000000000014</v>
      </c>
      <c r="I37" s="94">
        <v>80.999999999999972</v>
      </c>
      <c r="J37" s="91">
        <v>12</v>
      </c>
      <c r="K37" s="94">
        <v>9.9999999999999964</v>
      </c>
      <c r="L37" s="91">
        <v>82.999999999999986</v>
      </c>
      <c r="M37" s="94">
        <v>79.999999999999972</v>
      </c>
      <c r="N37" s="91">
        <v>0</v>
      </c>
      <c r="O37" s="94">
        <v>0</v>
      </c>
      <c r="P37" s="91">
        <v>29.000000000000007</v>
      </c>
      <c r="Q37" s="94">
        <v>26.000000000000007</v>
      </c>
      <c r="R37" s="91">
        <v>0</v>
      </c>
      <c r="S37" s="94">
        <v>0</v>
      </c>
    </row>
    <row r="38" spans="1:19" ht="14.25" customHeight="1" x14ac:dyDescent="0.25">
      <c r="A38" s="37" t="s">
        <v>37</v>
      </c>
      <c r="B38" s="92">
        <v>1080.0000000000007</v>
      </c>
      <c r="C38" s="108">
        <v>1080.0000000000007</v>
      </c>
      <c r="D38" s="91">
        <v>143.00000000000003</v>
      </c>
      <c r="E38" s="94">
        <v>143.00000000000003</v>
      </c>
      <c r="F38" s="91">
        <v>39.000000000000021</v>
      </c>
      <c r="G38" s="94">
        <v>39.000000000000021</v>
      </c>
      <c r="H38" s="91">
        <v>369.00000000000023</v>
      </c>
      <c r="I38" s="94">
        <v>369.00000000000023</v>
      </c>
      <c r="J38" s="91">
        <v>52.000000000000007</v>
      </c>
      <c r="K38" s="94">
        <v>52.000000000000007</v>
      </c>
      <c r="L38" s="91">
        <v>362.99999999999994</v>
      </c>
      <c r="M38" s="94">
        <v>362.99999999999994</v>
      </c>
      <c r="N38" s="91">
        <v>6.0000000000000053</v>
      </c>
      <c r="O38" s="94">
        <v>6.0000000000000053</v>
      </c>
      <c r="P38" s="91">
        <v>108.00000000000001</v>
      </c>
      <c r="Q38" s="94">
        <v>108.00000000000001</v>
      </c>
      <c r="R38" s="91">
        <v>0</v>
      </c>
      <c r="S38" s="94">
        <v>0</v>
      </c>
    </row>
    <row r="39" spans="1:19" ht="14.25" customHeight="1" x14ac:dyDescent="0.25">
      <c r="A39" s="37" t="s">
        <v>38</v>
      </c>
      <c r="B39" s="92">
        <v>465.99999999999989</v>
      </c>
      <c r="C39" s="108">
        <v>417</v>
      </c>
      <c r="D39" s="91">
        <v>76.999999999999957</v>
      </c>
      <c r="E39" s="94">
        <v>70.999999999999929</v>
      </c>
      <c r="F39" s="91">
        <v>5.0000000000000018</v>
      </c>
      <c r="G39" s="94">
        <v>4.0000000000000018</v>
      </c>
      <c r="H39" s="91">
        <v>149.99999999999991</v>
      </c>
      <c r="I39" s="94">
        <v>133.99999999999997</v>
      </c>
      <c r="J39" s="91">
        <v>23.000000000000007</v>
      </c>
      <c r="K39" s="94">
        <v>20</v>
      </c>
      <c r="L39" s="91">
        <v>143.00000000000003</v>
      </c>
      <c r="M39" s="94">
        <v>129.99999999999994</v>
      </c>
      <c r="N39" s="91">
        <v>8</v>
      </c>
      <c r="O39" s="94">
        <v>8</v>
      </c>
      <c r="P39" s="91">
        <v>53.000000000000028</v>
      </c>
      <c r="Q39" s="94">
        <v>49</v>
      </c>
      <c r="R39" s="91">
        <v>1.0000000000000002</v>
      </c>
      <c r="S39" s="94">
        <v>1.0000000000000002</v>
      </c>
    </row>
    <row r="40" spans="1:19" ht="14.25" customHeight="1" x14ac:dyDescent="0.25">
      <c r="A40" s="37" t="s">
        <v>39</v>
      </c>
      <c r="B40" s="92">
        <v>273.99999999999977</v>
      </c>
      <c r="C40" s="108">
        <v>273.99999999999977</v>
      </c>
      <c r="D40" s="91">
        <v>160.00000000000009</v>
      </c>
      <c r="E40" s="94">
        <v>160.00000000000009</v>
      </c>
      <c r="F40" s="91">
        <v>104.99999999999999</v>
      </c>
      <c r="G40" s="94">
        <v>104.99999999999999</v>
      </c>
      <c r="H40" s="91">
        <v>0</v>
      </c>
      <c r="I40" s="94">
        <v>0</v>
      </c>
      <c r="J40" s="91">
        <v>0</v>
      </c>
      <c r="K40" s="94">
        <v>0</v>
      </c>
      <c r="L40" s="91">
        <v>0</v>
      </c>
      <c r="M40" s="94">
        <v>0</v>
      </c>
      <c r="N40" s="91">
        <v>1.9999999999999998</v>
      </c>
      <c r="O40" s="94">
        <v>1.9999999999999998</v>
      </c>
      <c r="P40" s="91">
        <v>6.9999999999999982</v>
      </c>
      <c r="Q40" s="94">
        <v>6.9999999999999982</v>
      </c>
      <c r="R40" s="91">
        <v>0</v>
      </c>
      <c r="S40" s="94">
        <v>0</v>
      </c>
    </row>
    <row r="41" spans="1:19" ht="14.25" customHeight="1" x14ac:dyDescent="0.25">
      <c r="A41" s="37" t="s">
        <v>40</v>
      </c>
      <c r="B41" s="92">
        <v>703.00000000000011</v>
      </c>
      <c r="C41" s="108">
        <v>615</v>
      </c>
      <c r="D41" s="91">
        <v>95.999999999999957</v>
      </c>
      <c r="E41" s="94">
        <v>88.999999999999972</v>
      </c>
      <c r="F41" s="91">
        <v>0.99999999999999933</v>
      </c>
      <c r="G41" s="94">
        <v>0.99999999999999933</v>
      </c>
      <c r="H41" s="91">
        <v>203.99999999999986</v>
      </c>
      <c r="I41" s="94">
        <v>185.99999999999974</v>
      </c>
      <c r="J41" s="91">
        <v>40</v>
      </c>
      <c r="K41" s="94">
        <v>36.000000000000014</v>
      </c>
      <c r="L41" s="91">
        <v>203.99999999999997</v>
      </c>
      <c r="M41" s="94">
        <v>185.99999999999969</v>
      </c>
      <c r="N41" s="91">
        <v>11.999999999999995</v>
      </c>
      <c r="O41" s="94">
        <v>10.000000000000007</v>
      </c>
      <c r="P41" s="91">
        <v>114.00000000000009</v>
      </c>
      <c r="Q41" s="94">
        <v>99.000000000000071</v>
      </c>
      <c r="R41" s="91">
        <v>7.9999999999999973</v>
      </c>
      <c r="S41" s="94">
        <v>7.9999999999999973</v>
      </c>
    </row>
    <row r="42" spans="1:19" ht="14.25" customHeight="1" x14ac:dyDescent="0.25">
      <c r="A42" s="37" t="s">
        <v>41</v>
      </c>
      <c r="B42" s="92">
        <v>630.00000000000011</v>
      </c>
      <c r="C42" s="108">
        <v>602</v>
      </c>
      <c r="D42" s="91">
        <v>84.999999999999986</v>
      </c>
      <c r="E42" s="94">
        <v>82.999999999999929</v>
      </c>
      <c r="F42" s="91">
        <v>37.999999999999979</v>
      </c>
      <c r="G42" s="94">
        <v>36.999999999999986</v>
      </c>
      <c r="H42" s="91">
        <v>133.99999999999994</v>
      </c>
      <c r="I42" s="94">
        <v>130.00000000000003</v>
      </c>
      <c r="J42" s="91">
        <v>38.999999999999993</v>
      </c>
      <c r="K42" s="94">
        <v>37.999999999999986</v>
      </c>
      <c r="L42" s="91">
        <v>121.99999999999997</v>
      </c>
      <c r="M42" s="94">
        <v>119.00000000000004</v>
      </c>
      <c r="N42" s="91">
        <v>11.000000000000016</v>
      </c>
      <c r="O42" s="94">
        <v>11.000000000000016</v>
      </c>
      <c r="P42" s="91">
        <v>177</v>
      </c>
      <c r="Q42" s="94">
        <v>169.99999999999986</v>
      </c>
      <c r="R42" s="91">
        <v>14.000000000000007</v>
      </c>
      <c r="S42" s="94">
        <v>14.000000000000007</v>
      </c>
    </row>
    <row r="43" spans="1:19" ht="14.25" customHeight="1" x14ac:dyDescent="0.25">
      <c r="A43" s="37" t="s">
        <v>42</v>
      </c>
      <c r="B43" s="92">
        <v>3043.0000000000027</v>
      </c>
      <c r="C43" s="108">
        <v>2694.9999999999973</v>
      </c>
      <c r="D43" s="91">
        <v>323.00000000000011</v>
      </c>
      <c r="E43" s="94">
        <v>270.0000000000008</v>
      </c>
      <c r="F43" s="91">
        <v>61.000000000000092</v>
      </c>
      <c r="G43" s="94">
        <v>54.000000000000071</v>
      </c>
      <c r="H43" s="91">
        <v>809.0000000000008</v>
      </c>
      <c r="I43" s="94">
        <v>744.00000000000045</v>
      </c>
      <c r="J43" s="91">
        <v>245.00000000000037</v>
      </c>
      <c r="K43" s="94">
        <v>214.99999999999994</v>
      </c>
      <c r="L43" s="91">
        <v>744.00000000000102</v>
      </c>
      <c r="M43" s="94">
        <v>688.99999999999989</v>
      </c>
      <c r="N43" s="91">
        <v>65.000000000000128</v>
      </c>
      <c r="O43" s="94">
        <v>55.999999999999993</v>
      </c>
      <c r="P43" s="91">
        <v>707.00000000000011</v>
      </c>
      <c r="Q43" s="94">
        <v>657.0000000000008</v>
      </c>
      <c r="R43" s="91">
        <v>10.99999999999998</v>
      </c>
      <c r="S43" s="94">
        <v>10.000000000000004</v>
      </c>
    </row>
    <row r="44" spans="1:19" ht="14.25" customHeight="1" x14ac:dyDescent="0.25">
      <c r="A44" s="37" t="s">
        <v>43</v>
      </c>
      <c r="B44" s="92">
        <v>1108.0000000000007</v>
      </c>
      <c r="C44" s="108">
        <v>804.99999999999977</v>
      </c>
      <c r="D44" s="91">
        <v>140.9999999999998</v>
      </c>
      <c r="E44" s="94">
        <v>87.000000000000014</v>
      </c>
      <c r="F44" s="91">
        <v>39.000000000000014</v>
      </c>
      <c r="G44" s="94">
        <v>26.999999999999993</v>
      </c>
      <c r="H44" s="91">
        <v>266.00000000000028</v>
      </c>
      <c r="I44" s="94">
        <v>215.99999999999997</v>
      </c>
      <c r="J44" s="91">
        <v>26.999999999999996</v>
      </c>
      <c r="K44" s="94">
        <v>21.000000000000014</v>
      </c>
      <c r="L44" s="91">
        <v>266.99999999999989</v>
      </c>
      <c r="M44" s="94">
        <v>217.99999999999989</v>
      </c>
      <c r="N44" s="91">
        <v>36.000000000000036</v>
      </c>
      <c r="O44" s="94">
        <v>26.000000000000018</v>
      </c>
      <c r="P44" s="91">
        <v>257.99999999999994</v>
      </c>
      <c r="Q44" s="94">
        <v>203.99999999999991</v>
      </c>
      <c r="R44" s="91">
        <v>6.0000000000000009</v>
      </c>
      <c r="S44" s="94">
        <v>6.0000000000000009</v>
      </c>
    </row>
    <row r="45" spans="1:19" ht="14.25" customHeight="1" x14ac:dyDescent="0.25">
      <c r="A45" s="37" t="s">
        <v>44</v>
      </c>
      <c r="B45" s="92">
        <v>1235.0000000000014</v>
      </c>
      <c r="C45" s="108">
        <v>1076.0000000000005</v>
      </c>
      <c r="D45" s="91">
        <v>177.00000000000031</v>
      </c>
      <c r="E45" s="94">
        <v>151.99999999999997</v>
      </c>
      <c r="F45" s="91">
        <v>61.000000000000043</v>
      </c>
      <c r="G45" s="94">
        <v>52.000000000000007</v>
      </c>
      <c r="H45" s="91">
        <v>345.99999999999949</v>
      </c>
      <c r="I45" s="94">
        <v>311.0000000000004</v>
      </c>
      <c r="J45" s="91">
        <v>51.999999999999986</v>
      </c>
      <c r="K45" s="94">
        <v>42.000000000000021</v>
      </c>
      <c r="L45" s="91">
        <v>333.00000000000006</v>
      </c>
      <c r="M45" s="94">
        <v>299.00000000000051</v>
      </c>
      <c r="N45" s="91">
        <v>22.999999999999954</v>
      </c>
      <c r="O45" s="94">
        <v>17</v>
      </c>
      <c r="P45" s="91">
        <v>217.00000000000014</v>
      </c>
      <c r="Q45" s="94">
        <v>190</v>
      </c>
      <c r="R45" s="91">
        <v>12.999999999999979</v>
      </c>
      <c r="S45" s="94">
        <v>12.999999999999979</v>
      </c>
    </row>
    <row r="46" spans="1:19" ht="14.25" customHeight="1" x14ac:dyDescent="0.25">
      <c r="A46" s="37" t="s">
        <v>45</v>
      </c>
      <c r="B46" s="92">
        <v>1479.0000000000009</v>
      </c>
      <c r="C46" s="108">
        <v>1242.9999999999995</v>
      </c>
      <c r="D46" s="91">
        <v>226.99999999999994</v>
      </c>
      <c r="E46" s="94">
        <v>200.00000000000006</v>
      </c>
      <c r="F46" s="91">
        <v>58.000000000000043</v>
      </c>
      <c r="G46" s="94">
        <v>51.999999999999908</v>
      </c>
      <c r="H46" s="91">
        <v>309.00000000000068</v>
      </c>
      <c r="I46" s="94">
        <v>283.99999999999994</v>
      </c>
      <c r="J46" s="91">
        <v>117.00000000000009</v>
      </c>
      <c r="K46" s="94">
        <v>102.99999999999991</v>
      </c>
      <c r="L46" s="91">
        <v>309.00000000000023</v>
      </c>
      <c r="M46" s="94">
        <v>278.99999999999977</v>
      </c>
      <c r="N46" s="91">
        <v>18.000000000000004</v>
      </c>
      <c r="O46" s="94">
        <v>16.999999999999996</v>
      </c>
      <c r="P46" s="91">
        <v>321.00000000000017</v>
      </c>
      <c r="Q46" s="94">
        <v>291.00000000000011</v>
      </c>
      <c r="R46" s="91">
        <v>19.000000000000014</v>
      </c>
      <c r="S46" s="94">
        <v>16.999999999999989</v>
      </c>
    </row>
    <row r="47" spans="1:19" ht="14.25" customHeight="1" x14ac:dyDescent="0.25">
      <c r="A47" s="37" t="s">
        <v>46</v>
      </c>
      <c r="B47" s="92">
        <v>2415.0000000000018</v>
      </c>
      <c r="C47" s="108">
        <v>2415.0000000000018</v>
      </c>
      <c r="D47" s="91">
        <v>625.99999999999977</v>
      </c>
      <c r="E47" s="94">
        <v>625.99999999999977</v>
      </c>
      <c r="F47" s="91">
        <v>34.000000000000014</v>
      </c>
      <c r="G47" s="94">
        <v>34.000000000000014</v>
      </c>
      <c r="H47" s="91">
        <v>693.0000000000008</v>
      </c>
      <c r="I47" s="94">
        <v>693.0000000000008</v>
      </c>
      <c r="J47" s="91">
        <v>0</v>
      </c>
      <c r="K47" s="94">
        <v>0</v>
      </c>
      <c r="L47" s="91">
        <v>672.00000000000011</v>
      </c>
      <c r="M47" s="94">
        <v>672.00000000000011</v>
      </c>
      <c r="N47" s="91">
        <v>75.000000000000014</v>
      </c>
      <c r="O47" s="94">
        <v>75.000000000000014</v>
      </c>
      <c r="P47" s="91">
        <v>302.99999999999966</v>
      </c>
      <c r="Q47" s="94">
        <v>302.99999999999966</v>
      </c>
      <c r="R47" s="91">
        <v>11.999999999999996</v>
      </c>
      <c r="S47" s="94">
        <v>11.999999999999996</v>
      </c>
    </row>
    <row r="48" spans="1:19" ht="14.25" customHeight="1" x14ac:dyDescent="0.25">
      <c r="A48" s="37" t="s">
        <v>47</v>
      </c>
      <c r="B48" s="92">
        <v>2637.9999999999986</v>
      </c>
      <c r="C48" s="108">
        <v>2527.9999999999991</v>
      </c>
      <c r="D48" s="91">
        <v>343.00000000000028</v>
      </c>
      <c r="E48" s="94">
        <v>322.99999999999977</v>
      </c>
      <c r="F48" s="91">
        <v>71.000000000000071</v>
      </c>
      <c r="G48" s="94">
        <v>71.000000000000071</v>
      </c>
      <c r="H48" s="91">
        <v>967.00000000000023</v>
      </c>
      <c r="I48" s="94">
        <v>938.00000000000011</v>
      </c>
      <c r="J48" s="91">
        <v>241.99999999999983</v>
      </c>
      <c r="K48" s="94">
        <v>238.0000000000002</v>
      </c>
      <c r="L48" s="91">
        <v>754.9999999999992</v>
      </c>
      <c r="M48" s="94">
        <v>736.99999999999989</v>
      </c>
      <c r="N48" s="91">
        <v>53.99999999999995</v>
      </c>
      <c r="O48" s="94">
        <v>48.000000000000028</v>
      </c>
      <c r="P48" s="91">
        <v>173.99999999999989</v>
      </c>
      <c r="Q48" s="94">
        <v>166.00000000000006</v>
      </c>
      <c r="R48" s="91">
        <v>7.0000000000000089</v>
      </c>
      <c r="S48" s="94">
        <v>7.0000000000000089</v>
      </c>
    </row>
    <row r="49" spans="1:19" ht="14.25" customHeight="1" x14ac:dyDescent="0.25">
      <c r="A49" s="37" t="s">
        <v>48</v>
      </c>
      <c r="B49" s="92">
        <v>1413.0000000000023</v>
      </c>
      <c r="C49" s="108">
        <v>1205.0000000000032</v>
      </c>
      <c r="D49" s="91">
        <v>419.99999999999915</v>
      </c>
      <c r="E49" s="94">
        <v>398.00000000000011</v>
      </c>
      <c r="F49" s="91">
        <v>128.00000000000009</v>
      </c>
      <c r="G49" s="94">
        <v>122.99999999999983</v>
      </c>
      <c r="H49" s="91">
        <v>116.99999999999997</v>
      </c>
      <c r="I49" s="94">
        <v>110.99999999999994</v>
      </c>
      <c r="J49" s="91">
        <v>53.00000000000005</v>
      </c>
      <c r="K49" s="94">
        <v>45.999999999999915</v>
      </c>
      <c r="L49" s="91">
        <v>90.999999999999929</v>
      </c>
      <c r="M49" s="94">
        <v>88.000000000000156</v>
      </c>
      <c r="N49" s="91">
        <v>11.999999999999993</v>
      </c>
      <c r="O49" s="94">
        <v>8</v>
      </c>
      <c r="P49" s="91">
        <v>464.99999999999949</v>
      </c>
      <c r="Q49" s="94">
        <v>423.99999999999926</v>
      </c>
      <c r="R49" s="91">
        <v>6.9999999999999956</v>
      </c>
      <c r="S49" s="94">
        <v>6.9999999999999956</v>
      </c>
    </row>
    <row r="50" spans="1:19" ht="14.25" customHeight="1" x14ac:dyDescent="0.25">
      <c r="A50" s="37" t="s">
        <v>49</v>
      </c>
      <c r="B50" s="92">
        <v>3189.9999999999986</v>
      </c>
      <c r="C50" s="108">
        <v>2775.9999999999973</v>
      </c>
      <c r="D50" s="91">
        <v>380.99999999999983</v>
      </c>
      <c r="E50" s="94">
        <v>348.99999999999994</v>
      </c>
      <c r="F50" s="91">
        <v>27.999999999999982</v>
      </c>
      <c r="G50" s="94">
        <v>26.000000000000025</v>
      </c>
      <c r="H50" s="91">
        <v>958.00000000000057</v>
      </c>
      <c r="I50" s="94">
        <v>907.99999999999966</v>
      </c>
      <c r="J50" s="91">
        <v>162.99999999999989</v>
      </c>
      <c r="K50" s="94">
        <v>144.00000000000006</v>
      </c>
      <c r="L50" s="91">
        <v>903.00000000000068</v>
      </c>
      <c r="M50" s="94">
        <v>845.00000000000068</v>
      </c>
      <c r="N50" s="91">
        <v>34.999999999999986</v>
      </c>
      <c r="O50" s="94">
        <v>33.999999999999964</v>
      </c>
      <c r="P50" s="91">
        <v>478.00000000000051</v>
      </c>
      <c r="Q50" s="94">
        <v>436.99999999999983</v>
      </c>
      <c r="R50" s="91">
        <v>34.000000000000028</v>
      </c>
      <c r="S50" s="94">
        <v>33.000000000000043</v>
      </c>
    </row>
    <row r="51" spans="1:19" ht="14.25" customHeight="1" x14ac:dyDescent="0.25">
      <c r="A51" s="37" t="s">
        <v>50</v>
      </c>
      <c r="B51" s="92">
        <v>537.00000000000023</v>
      </c>
      <c r="C51" s="108">
        <v>417</v>
      </c>
      <c r="D51" s="91">
        <v>60.000000000000021</v>
      </c>
      <c r="E51" s="94">
        <v>55.999999999999964</v>
      </c>
      <c r="F51" s="91">
        <v>8.0000000000000053</v>
      </c>
      <c r="G51" s="94">
        <v>5</v>
      </c>
      <c r="H51" s="91">
        <v>157.00000000000003</v>
      </c>
      <c r="I51" s="94">
        <v>134.00000000000006</v>
      </c>
      <c r="J51" s="91">
        <v>24.000000000000007</v>
      </c>
      <c r="K51" s="94">
        <v>19.000000000000004</v>
      </c>
      <c r="L51" s="91">
        <v>153</v>
      </c>
      <c r="M51" s="94">
        <v>133</v>
      </c>
      <c r="N51" s="91">
        <v>4.0000000000000009</v>
      </c>
      <c r="O51" s="94">
        <v>2.9999999999999991</v>
      </c>
      <c r="P51" s="91">
        <v>76.000000000000028</v>
      </c>
      <c r="Q51" s="94">
        <v>64.000000000000014</v>
      </c>
      <c r="R51" s="91">
        <v>3</v>
      </c>
      <c r="S51" s="94">
        <v>3</v>
      </c>
    </row>
    <row r="52" spans="1:19" ht="14.25" customHeight="1" thickBot="1" x14ac:dyDescent="0.3">
      <c r="A52" s="1" t="s">
        <v>8</v>
      </c>
      <c r="B52" s="84">
        <v>77897.000000000335</v>
      </c>
      <c r="C52" s="29">
        <v>65728.999999999854</v>
      </c>
      <c r="D52" s="84">
        <v>10631.999999999989</v>
      </c>
      <c r="E52" s="96">
        <v>8961.9999999999745</v>
      </c>
      <c r="F52" s="84">
        <v>3870.0000000000009</v>
      </c>
      <c r="G52" s="96">
        <v>3249.0000000000064</v>
      </c>
      <c r="H52" s="84">
        <v>19805.999999999935</v>
      </c>
      <c r="I52" s="96">
        <v>17479.000000000047</v>
      </c>
      <c r="J52" s="84">
        <v>3263.9999999999932</v>
      </c>
      <c r="K52" s="96">
        <v>2812.9999999999845</v>
      </c>
      <c r="L52" s="84">
        <v>20497.000000000109</v>
      </c>
      <c r="M52" s="96">
        <v>18419.000000000087</v>
      </c>
      <c r="N52" s="84">
        <v>2298.0000000000091</v>
      </c>
      <c r="O52" s="96">
        <v>1859.9999999999932</v>
      </c>
      <c r="P52" s="84">
        <v>14046.999999999969</v>
      </c>
      <c r="Q52" s="96">
        <v>11567.000000000009</v>
      </c>
      <c r="R52" s="84">
        <v>1695.9999999999879</v>
      </c>
      <c r="S52" s="96">
        <v>1379.9999999999982</v>
      </c>
    </row>
    <row r="53" spans="1:19" ht="14.25" customHeight="1" thickTop="1" x14ac:dyDescent="0.25">
      <c r="A53" s="123" t="s">
        <v>9</v>
      </c>
      <c r="B53" s="123"/>
      <c r="C53" s="123"/>
      <c r="D53" s="123"/>
      <c r="E53" s="123"/>
      <c r="F53" s="123"/>
      <c r="G53" s="123"/>
      <c r="H53" s="2"/>
      <c r="I53" s="2"/>
      <c r="J53" s="2"/>
      <c r="K53" s="2"/>
      <c r="L53" s="2"/>
      <c r="M53" s="2"/>
    </row>
  </sheetData>
  <mergeCells count="13">
    <mergeCell ref="A4:A5"/>
    <mergeCell ref="A53:G53"/>
    <mergeCell ref="D3:E3"/>
    <mergeCell ref="F3:G3"/>
    <mergeCell ref="H3:I3"/>
    <mergeCell ref="B3:C3"/>
    <mergeCell ref="N3:O3"/>
    <mergeCell ref="P3:Q3"/>
    <mergeCell ref="R3:S3"/>
    <mergeCell ref="A2:S2"/>
    <mergeCell ref="A1:D1"/>
    <mergeCell ref="J3:K3"/>
    <mergeCell ref="L3:M3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B1"/>
    </sheetView>
  </sheetViews>
  <sheetFormatPr baseColWidth="10" defaultRowHeight="15" x14ac:dyDescent="0.25"/>
  <sheetData>
    <row r="1" spans="1:11" x14ac:dyDescent="0.25">
      <c r="A1" s="135" t="s">
        <v>157</v>
      </c>
      <c r="B1" s="135"/>
    </row>
    <row r="2" spans="1:11" ht="46.5" customHeight="1" thickBot="1" x14ac:dyDescent="0.3">
      <c r="A2" s="140" t="s">
        <v>165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73.5" thickTop="1" x14ac:dyDescent="0.25">
      <c r="A3" s="121" t="s">
        <v>51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1</v>
      </c>
      <c r="G3" s="8" t="s">
        <v>2</v>
      </c>
      <c r="H3" s="9" t="s">
        <v>3</v>
      </c>
      <c r="I3" s="8" t="s">
        <v>4</v>
      </c>
      <c r="J3" s="7" t="s">
        <v>104</v>
      </c>
      <c r="K3" s="9" t="s">
        <v>105</v>
      </c>
    </row>
    <row r="4" spans="1:11" ht="15.75" thickBot="1" x14ac:dyDescent="0.3">
      <c r="A4" s="122"/>
      <c r="B4" s="10" t="s">
        <v>5</v>
      </c>
      <c r="C4" s="10" t="s">
        <v>5</v>
      </c>
      <c r="D4" s="11" t="s">
        <v>5</v>
      </c>
      <c r="E4" s="10" t="s">
        <v>5</v>
      </c>
      <c r="F4" s="12" t="s">
        <v>103</v>
      </c>
      <c r="G4" s="13" t="s">
        <v>103</v>
      </c>
      <c r="H4" s="14" t="s">
        <v>103</v>
      </c>
      <c r="I4" s="13" t="s">
        <v>103</v>
      </c>
      <c r="J4" s="12" t="s">
        <v>106</v>
      </c>
      <c r="K4" s="14" t="s">
        <v>106</v>
      </c>
    </row>
    <row r="5" spans="1:11" ht="15.75" thickTop="1" x14ac:dyDescent="0.25">
      <c r="A5" s="15" t="s">
        <v>52</v>
      </c>
      <c r="B5" s="16">
        <v>26960.999999999938</v>
      </c>
      <c r="C5" s="16">
        <v>22541.999999999902</v>
      </c>
      <c r="D5" s="17">
        <v>11697.999999999976</v>
      </c>
      <c r="E5" s="16">
        <v>10333.99999999998</v>
      </c>
      <c r="F5" s="18">
        <f>B5/$B$7*100</f>
        <v>34.611089002143629</v>
      </c>
      <c r="G5" s="19">
        <f>C5/$C$7*100</f>
        <v>34.29536429886344</v>
      </c>
      <c r="H5" s="20">
        <f>D5/$D$7*100</f>
        <v>36.106052655946016</v>
      </c>
      <c r="I5" s="19">
        <f>E5/$E$7*100</f>
        <v>35.943097631387019</v>
      </c>
      <c r="J5" s="21">
        <f>C5/B5*100</f>
        <v>83.609658395459945</v>
      </c>
      <c r="K5" s="22">
        <f>E5/D5*100</f>
        <v>88.33988716019833</v>
      </c>
    </row>
    <row r="6" spans="1:11" x14ac:dyDescent="0.25">
      <c r="A6" s="23" t="s">
        <v>53</v>
      </c>
      <c r="B6" s="24">
        <v>50935.999999999825</v>
      </c>
      <c r="C6" s="24">
        <v>43187.000000000065</v>
      </c>
      <c r="D6" s="25">
        <v>20701.000000000084</v>
      </c>
      <c r="E6" s="24">
        <v>18417.000000000051</v>
      </c>
      <c r="F6" s="26">
        <f t="shared" ref="F6:F7" si="0">B6/$B$7*100</f>
        <v>65.388910997855646</v>
      </c>
      <c r="G6" s="27">
        <f t="shared" ref="G6:G7" si="1">C6/$C$7*100</f>
        <v>65.704635701136723</v>
      </c>
      <c r="H6" s="28">
        <f t="shared" ref="H6:H7" si="2">D6/$D$7*100</f>
        <v>63.893947344053935</v>
      </c>
      <c r="I6" s="27">
        <f t="shared" ref="I6:I7" si="3">E6/$E$7*100</f>
        <v>64.056902368614089</v>
      </c>
      <c r="J6" s="21">
        <f t="shared" ref="J6:J7" si="4">C6/B6*100</f>
        <v>84.786791267473333</v>
      </c>
      <c r="K6" s="22">
        <f t="shared" ref="K6:K7" si="5">E6/D6*100</f>
        <v>88.966716583739796</v>
      </c>
    </row>
    <row r="7" spans="1:11" ht="15.75" thickBot="1" x14ac:dyDescent="0.3">
      <c r="A7" s="1" t="s">
        <v>8</v>
      </c>
      <c r="B7" s="29">
        <v>77897.000000000335</v>
      </c>
      <c r="C7" s="29">
        <v>65728.999999999854</v>
      </c>
      <c r="D7" s="30">
        <v>32399.000000000076</v>
      </c>
      <c r="E7" s="29">
        <v>28750.999999999713</v>
      </c>
      <c r="F7" s="31">
        <f t="shared" si="0"/>
        <v>100</v>
      </c>
      <c r="G7" s="29">
        <f t="shared" si="1"/>
        <v>100</v>
      </c>
      <c r="H7" s="30">
        <f t="shared" si="2"/>
        <v>100</v>
      </c>
      <c r="I7" s="29">
        <f t="shared" si="3"/>
        <v>100</v>
      </c>
      <c r="J7" s="32">
        <f t="shared" si="4"/>
        <v>84.379372761466527</v>
      </c>
      <c r="K7" s="33">
        <f t="shared" si="5"/>
        <v>88.740393222011932</v>
      </c>
    </row>
    <row r="8" spans="1:11" ht="15.75" thickTop="1" x14ac:dyDescent="0.25">
      <c r="A8" s="123" t="s">
        <v>9</v>
      </c>
      <c r="B8" s="123"/>
      <c r="C8" s="123"/>
      <c r="D8" s="123"/>
      <c r="E8" s="123"/>
      <c r="F8" s="2"/>
      <c r="G8" s="2"/>
      <c r="H8" s="2"/>
      <c r="I8" s="2"/>
      <c r="J8" s="2"/>
      <c r="K8" s="2"/>
    </row>
  </sheetData>
  <mergeCells count="4">
    <mergeCell ref="A2:K2"/>
    <mergeCell ref="A3:A4"/>
    <mergeCell ref="A8:E8"/>
    <mergeCell ref="A1:B1"/>
  </mergeCells>
  <hyperlinks>
    <hyperlink ref="A1:B1" location="ÍNDICE!A1" display="Volver al 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B1"/>
    </sheetView>
  </sheetViews>
  <sheetFormatPr baseColWidth="10" defaultRowHeight="15" x14ac:dyDescent="0.25"/>
  <cols>
    <col min="2" max="2" width="21.42578125" customWidth="1"/>
    <col min="5" max="5" width="14" customWidth="1"/>
  </cols>
  <sheetData>
    <row r="1" spans="1:6" x14ac:dyDescent="0.25">
      <c r="A1" s="135" t="s">
        <v>157</v>
      </c>
      <c r="B1" s="135"/>
    </row>
    <row r="2" spans="1:6" ht="54" customHeight="1" thickBot="1" x14ac:dyDescent="0.3">
      <c r="A2" s="127" t="s">
        <v>166</v>
      </c>
      <c r="B2" s="127"/>
      <c r="C2" s="127"/>
      <c r="D2" s="127"/>
      <c r="E2" s="127"/>
      <c r="F2" s="109"/>
    </row>
    <row r="3" spans="1:6" ht="15.75" customHeight="1" thickTop="1" x14ac:dyDescent="0.25">
      <c r="A3" s="128" t="s">
        <v>51</v>
      </c>
      <c r="B3" s="130" t="s">
        <v>108</v>
      </c>
      <c r="C3" s="130"/>
      <c r="D3" s="131" t="s">
        <v>109</v>
      </c>
      <c r="E3" s="125" t="s">
        <v>114</v>
      </c>
    </row>
    <row r="4" spans="1:6" ht="25.5" thickBot="1" x14ac:dyDescent="0.3">
      <c r="A4" s="129"/>
      <c r="B4" s="52" t="s">
        <v>110</v>
      </c>
      <c r="C4" s="52" t="s">
        <v>103</v>
      </c>
      <c r="D4" s="132"/>
      <c r="E4" s="126"/>
    </row>
    <row r="5" spans="1:6" ht="15.75" thickTop="1" x14ac:dyDescent="0.25">
      <c r="A5" s="43" t="s">
        <v>52</v>
      </c>
      <c r="B5" s="44">
        <v>18270586.439999983</v>
      </c>
      <c r="C5" s="50">
        <f>B5/$B$7*100</f>
        <v>36.417414124882896</v>
      </c>
      <c r="D5" s="44">
        <v>17150.82615140115</v>
      </c>
      <c r="E5" s="40">
        <v>1768.00720340623</v>
      </c>
    </row>
    <row r="6" spans="1:6" x14ac:dyDescent="0.25">
      <c r="A6" s="45" t="s">
        <v>53</v>
      </c>
      <c r="B6" s="46">
        <v>31899330.559999909</v>
      </c>
      <c r="C6" s="51">
        <f t="shared" ref="C6:C7" si="0">B6/$B$7*100</f>
        <v>63.582585875117125</v>
      </c>
      <c r="D6" s="46">
        <v>28193.169296905853</v>
      </c>
      <c r="E6" s="41">
        <v>1732.0589976651956</v>
      </c>
    </row>
    <row r="7" spans="1:6" ht="15.75" thickBot="1" x14ac:dyDescent="0.3">
      <c r="A7" s="3" t="s">
        <v>8</v>
      </c>
      <c r="B7" s="4">
        <v>50169916.999999881</v>
      </c>
      <c r="C7" s="4">
        <f t="shared" si="0"/>
        <v>100</v>
      </c>
      <c r="D7" s="4">
        <v>22838.298027308534</v>
      </c>
      <c r="E7" s="42">
        <v>1744.9798963514272</v>
      </c>
    </row>
    <row r="8" spans="1:6" ht="15.75" customHeight="1" thickTop="1" x14ac:dyDescent="0.25">
      <c r="A8" s="142" t="s">
        <v>9</v>
      </c>
      <c r="B8" s="142"/>
      <c r="C8" s="142"/>
      <c r="D8" s="142"/>
      <c r="E8" s="142"/>
      <c r="F8" s="142"/>
    </row>
  </sheetData>
  <mergeCells count="7">
    <mergeCell ref="A8:F8"/>
    <mergeCell ref="E3:E4"/>
    <mergeCell ref="A1:B1"/>
    <mergeCell ref="A3:A4"/>
    <mergeCell ref="B3:C3"/>
    <mergeCell ref="D3:D4"/>
    <mergeCell ref="A2:E2"/>
  </mergeCells>
  <hyperlinks>
    <hyperlink ref="A1:B1" location="ÍNDICE!A1" display="Volver al 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baseColWidth="10" defaultRowHeight="15" x14ac:dyDescent="0.25"/>
  <cols>
    <col min="1" max="1" width="17.5703125" customWidth="1"/>
    <col min="5" max="5" width="12.42578125" customWidth="1"/>
    <col min="11" max="11" width="13.140625" customWidth="1"/>
  </cols>
  <sheetData>
    <row r="1" spans="1:11" x14ac:dyDescent="0.25">
      <c r="A1" s="104" t="s">
        <v>157</v>
      </c>
    </row>
    <row r="2" spans="1:11" ht="63.75" customHeight="1" thickBot="1" x14ac:dyDescent="0.3">
      <c r="A2" s="140" t="s">
        <v>167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57.75" customHeight="1" thickTop="1" x14ac:dyDescent="0.25">
      <c r="A3" s="121" t="s">
        <v>54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1</v>
      </c>
      <c r="G3" s="8" t="s">
        <v>2</v>
      </c>
      <c r="H3" s="9" t="s">
        <v>3</v>
      </c>
      <c r="I3" s="8" t="s">
        <v>4</v>
      </c>
      <c r="J3" s="7" t="s">
        <v>104</v>
      </c>
      <c r="K3" s="9" t="s">
        <v>105</v>
      </c>
    </row>
    <row r="4" spans="1:11" ht="15.75" thickBot="1" x14ac:dyDescent="0.3">
      <c r="A4" s="122"/>
      <c r="B4" s="10" t="s">
        <v>5</v>
      </c>
      <c r="C4" s="10" t="s">
        <v>5</v>
      </c>
      <c r="D4" s="11" t="s">
        <v>5</v>
      </c>
      <c r="E4" s="10" t="s">
        <v>5</v>
      </c>
      <c r="F4" s="12" t="s">
        <v>103</v>
      </c>
      <c r="G4" s="13" t="s">
        <v>103</v>
      </c>
      <c r="H4" s="14" t="s">
        <v>103</v>
      </c>
      <c r="I4" s="13" t="s">
        <v>103</v>
      </c>
      <c r="J4" s="12" t="s">
        <v>106</v>
      </c>
      <c r="K4" s="14" t="s">
        <v>106</v>
      </c>
    </row>
    <row r="5" spans="1:11" ht="15.75" thickTop="1" x14ac:dyDescent="0.25">
      <c r="A5" s="15" t="s">
        <v>55</v>
      </c>
      <c r="B5" s="16">
        <v>1925.0000000000009</v>
      </c>
      <c r="C5" s="16">
        <v>1563.0000000000014</v>
      </c>
      <c r="D5" s="17">
        <v>1019.9999999999995</v>
      </c>
      <c r="E5" s="16">
        <v>865.99999999999977</v>
      </c>
      <c r="F5" s="18">
        <f t="shared" ref="F5:F13" si="0">B5/$B$13*100</f>
        <v>2.4712119850571814</v>
      </c>
      <c r="G5" s="19">
        <f t="shared" ref="G5:G13" si="1">C5/$C$13*100</f>
        <v>2.3779458077865243</v>
      </c>
      <c r="H5" s="20">
        <f t="shared" ref="H5:H13" si="2">D5/$D$13*100</f>
        <v>3.1482453162134543</v>
      </c>
      <c r="I5" s="19">
        <f t="shared" ref="I5:I13" si="3">E5/$E$13*100</f>
        <v>3.0120691454210582</v>
      </c>
      <c r="J5" s="21">
        <f>C5/B5*100</f>
        <v>81.194805194805227</v>
      </c>
      <c r="K5" s="22">
        <f>E5/D5*100</f>
        <v>84.901960784313744</v>
      </c>
    </row>
    <row r="6" spans="1:11" x14ac:dyDescent="0.25">
      <c r="A6" s="23" t="s">
        <v>56</v>
      </c>
      <c r="B6" s="24">
        <v>9360.0000000000364</v>
      </c>
      <c r="C6" s="24">
        <v>7552.9999999999936</v>
      </c>
      <c r="D6" s="25">
        <v>4258.0000000000027</v>
      </c>
      <c r="E6" s="24">
        <v>3629.9999999999986</v>
      </c>
      <c r="F6" s="26">
        <f t="shared" si="0"/>
        <v>12.015867106563791</v>
      </c>
      <c r="G6" s="27">
        <f t="shared" si="1"/>
        <v>11.491122639930641</v>
      </c>
      <c r="H6" s="28">
        <f t="shared" si="2"/>
        <v>13.142380937683241</v>
      </c>
      <c r="I6" s="27">
        <f t="shared" si="3"/>
        <v>12.625647803554779</v>
      </c>
      <c r="J6" s="21">
        <f t="shared" ref="J6:J13" si="4">C6/B6*100</f>
        <v>80.694444444444059</v>
      </c>
      <c r="K6" s="22">
        <f t="shared" ref="K6:K13" si="5">E6/D6*100</f>
        <v>85.251291686237579</v>
      </c>
    </row>
    <row r="7" spans="1:11" x14ac:dyDescent="0.25">
      <c r="A7" s="23" t="s">
        <v>57</v>
      </c>
      <c r="B7" s="24">
        <v>16201.999999999987</v>
      </c>
      <c r="C7" s="24">
        <v>13134.999999999869</v>
      </c>
      <c r="D7" s="25">
        <v>6676.0000000000236</v>
      </c>
      <c r="E7" s="24">
        <v>5747.9999999999991</v>
      </c>
      <c r="F7" s="26">
        <f t="shared" si="0"/>
        <v>20.799260562024106</v>
      </c>
      <c r="G7" s="27">
        <f t="shared" si="1"/>
        <v>19.983568896529537</v>
      </c>
      <c r="H7" s="28">
        <f t="shared" si="2"/>
        <v>20.605574246118731</v>
      </c>
      <c r="I7" s="27">
        <f t="shared" si="3"/>
        <v>19.992348092240466</v>
      </c>
      <c r="J7" s="21">
        <f t="shared" si="4"/>
        <v>81.070238242191579</v>
      </c>
      <c r="K7" s="22">
        <f t="shared" si="5"/>
        <v>86.099460754942754</v>
      </c>
    </row>
    <row r="8" spans="1:11" x14ac:dyDescent="0.25">
      <c r="A8" s="23" t="s">
        <v>58</v>
      </c>
      <c r="B8" s="24">
        <v>18624.000000000051</v>
      </c>
      <c r="C8" s="24">
        <v>15334.000000000009</v>
      </c>
      <c r="D8" s="25">
        <v>7252.9999999999918</v>
      </c>
      <c r="E8" s="24">
        <v>6375.9999999999882</v>
      </c>
      <c r="F8" s="26">
        <f t="shared" si="0"/>
        <v>23.908494550496133</v>
      </c>
      <c r="G8" s="27">
        <f t="shared" si="1"/>
        <v>23.329124130901192</v>
      </c>
      <c r="H8" s="28">
        <f t="shared" si="2"/>
        <v>22.386493410290363</v>
      </c>
      <c r="I8" s="27">
        <f t="shared" si="3"/>
        <v>22.176619943654313</v>
      </c>
      <c r="J8" s="21">
        <f t="shared" si="4"/>
        <v>82.334621993126973</v>
      </c>
      <c r="K8" s="22">
        <f t="shared" si="5"/>
        <v>87.908451675168834</v>
      </c>
    </row>
    <row r="9" spans="1:11" x14ac:dyDescent="0.25">
      <c r="A9" s="23" t="s">
        <v>59</v>
      </c>
      <c r="B9" s="24">
        <v>13713.000000000053</v>
      </c>
      <c r="C9" s="24">
        <v>11766.000000000029</v>
      </c>
      <c r="D9" s="25">
        <v>5377.0000000000009</v>
      </c>
      <c r="E9" s="24">
        <v>4885.9999999999955</v>
      </c>
      <c r="F9" s="26">
        <f t="shared" si="0"/>
        <v>17.604015559007401</v>
      </c>
      <c r="G9" s="27">
        <f t="shared" si="1"/>
        <v>17.900774391821045</v>
      </c>
      <c r="H9" s="28">
        <f t="shared" si="2"/>
        <v>16.596191240470347</v>
      </c>
      <c r="I9" s="27">
        <f t="shared" si="3"/>
        <v>16.994191506382542</v>
      </c>
      <c r="J9" s="21">
        <f t="shared" si="4"/>
        <v>85.801793918179712</v>
      </c>
      <c r="K9" s="22">
        <f t="shared" si="5"/>
        <v>90.868514041286858</v>
      </c>
    </row>
    <row r="10" spans="1:11" x14ac:dyDescent="0.25">
      <c r="A10" s="23" t="s">
        <v>60</v>
      </c>
      <c r="B10" s="24">
        <v>8354.9999999999873</v>
      </c>
      <c r="C10" s="24">
        <v>7489.9999999999836</v>
      </c>
      <c r="D10" s="25">
        <v>3531.9999999999955</v>
      </c>
      <c r="E10" s="24">
        <v>3249.0000000000032</v>
      </c>
      <c r="F10" s="26">
        <f t="shared" si="0"/>
        <v>10.725701888391018</v>
      </c>
      <c r="G10" s="27">
        <f t="shared" si="1"/>
        <v>11.395274536353817</v>
      </c>
      <c r="H10" s="28">
        <f t="shared" si="2"/>
        <v>10.901571036143052</v>
      </c>
      <c r="I10" s="27">
        <f t="shared" si="3"/>
        <v>11.300476505165163</v>
      </c>
      <c r="J10" s="21">
        <f t="shared" si="4"/>
        <v>89.646918013165717</v>
      </c>
      <c r="K10" s="22">
        <f t="shared" si="5"/>
        <v>91.987542468856375</v>
      </c>
    </row>
    <row r="11" spans="1:11" x14ac:dyDescent="0.25">
      <c r="A11" s="23" t="s">
        <v>61</v>
      </c>
      <c r="B11" s="24">
        <v>5959.0000000000073</v>
      </c>
      <c r="C11" s="24">
        <v>5447.9999999999936</v>
      </c>
      <c r="D11" s="25">
        <v>2610.0000000000014</v>
      </c>
      <c r="E11" s="24">
        <v>2431.9999999999968</v>
      </c>
      <c r="F11" s="26">
        <f t="shared" si="0"/>
        <v>7.6498453085484446</v>
      </c>
      <c r="G11" s="27">
        <f t="shared" si="1"/>
        <v>8.2885788616896736</v>
      </c>
      <c r="H11" s="28">
        <f t="shared" si="2"/>
        <v>8.0558041914873773</v>
      </c>
      <c r="I11" s="27">
        <f t="shared" si="3"/>
        <v>8.4588362143926155</v>
      </c>
      <c r="J11" s="21">
        <f t="shared" si="4"/>
        <v>91.424735693908161</v>
      </c>
      <c r="K11" s="22">
        <f t="shared" si="5"/>
        <v>93.18007662835231</v>
      </c>
    </row>
    <row r="12" spans="1:11" ht="15" customHeight="1" x14ac:dyDescent="0.25">
      <c r="A12" s="23" t="s">
        <v>62</v>
      </c>
      <c r="B12" s="24">
        <v>3759.0000000000023</v>
      </c>
      <c r="C12" s="24">
        <v>3439.9999999999982</v>
      </c>
      <c r="D12" s="25">
        <v>1672.9999999999989</v>
      </c>
      <c r="E12" s="24">
        <v>1564.0000000000016</v>
      </c>
      <c r="F12" s="26">
        <f t="shared" si="0"/>
        <v>4.8256030399116607</v>
      </c>
      <c r="G12" s="27">
        <f t="shared" si="1"/>
        <v>5.2336107349876091</v>
      </c>
      <c r="H12" s="28">
        <f t="shared" si="2"/>
        <v>5.1637396215932432</v>
      </c>
      <c r="I12" s="27">
        <f t="shared" si="3"/>
        <v>5.4398107891900009</v>
      </c>
      <c r="J12" s="21">
        <f t="shared" si="4"/>
        <v>91.513700452247832</v>
      </c>
      <c r="K12" s="22">
        <f t="shared" si="5"/>
        <v>93.484757919904524</v>
      </c>
    </row>
    <row r="13" spans="1:11" ht="15.75" thickBot="1" x14ac:dyDescent="0.3">
      <c r="A13" s="1" t="s">
        <v>8</v>
      </c>
      <c r="B13" s="29">
        <v>77897.000000000335</v>
      </c>
      <c r="C13" s="29">
        <v>65728.999999999854</v>
      </c>
      <c r="D13" s="30">
        <v>32399.000000000076</v>
      </c>
      <c r="E13" s="29">
        <v>28750.999999999713</v>
      </c>
      <c r="F13" s="31">
        <f t="shared" si="0"/>
        <v>100</v>
      </c>
      <c r="G13" s="29">
        <f t="shared" si="1"/>
        <v>100</v>
      </c>
      <c r="H13" s="30">
        <f t="shared" si="2"/>
        <v>100</v>
      </c>
      <c r="I13" s="29">
        <f t="shared" si="3"/>
        <v>100</v>
      </c>
      <c r="J13" s="32">
        <f t="shared" si="4"/>
        <v>84.379372761466527</v>
      </c>
      <c r="K13" s="33">
        <f t="shared" si="5"/>
        <v>88.740393222011932</v>
      </c>
    </row>
    <row r="14" spans="1:11" ht="15.75" thickTop="1" x14ac:dyDescent="0.25">
      <c r="A14" s="123" t="s">
        <v>9</v>
      </c>
      <c r="B14" s="123"/>
      <c r="C14" s="123"/>
      <c r="D14" s="123"/>
      <c r="E14" s="123"/>
      <c r="F14" s="2"/>
      <c r="G14" s="2"/>
      <c r="H14" s="2"/>
      <c r="I14" s="2"/>
      <c r="J14" s="2"/>
      <c r="K14" s="2"/>
    </row>
  </sheetData>
  <mergeCells count="3">
    <mergeCell ref="A2:K2"/>
    <mergeCell ref="A3:A4"/>
    <mergeCell ref="A14:E14"/>
  </mergeCells>
  <hyperlinks>
    <hyperlink ref="A1" location="ÍNDICE!A1" display="Volver al í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baseColWidth="10" defaultRowHeight="15" x14ac:dyDescent="0.25"/>
  <cols>
    <col min="1" max="1" width="17.140625" customWidth="1"/>
    <col min="2" max="2" width="16" customWidth="1"/>
  </cols>
  <sheetData>
    <row r="1" spans="1:6" x14ac:dyDescent="0.25">
      <c r="A1" s="104" t="s">
        <v>157</v>
      </c>
    </row>
    <row r="2" spans="1:6" ht="66" customHeight="1" thickBot="1" x14ac:dyDescent="0.3">
      <c r="A2" s="127" t="s">
        <v>168</v>
      </c>
      <c r="B2" s="127"/>
      <c r="C2" s="127"/>
      <c r="D2" s="127"/>
      <c r="E2" s="127"/>
    </row>
    <row r="3" spans="1:6" ht="30" customHeight="1" thickTop="1" x14ac:dyDescent="0.25">
      <c r="A3" s="128" t="s">
        <v>54</v>
      </c>
      <c r="B3" s="130" t="s">
        <v>108</v>
      </c>
      <c r="C3" s="130"/>
      <c r="D3" s="131" t="s">
        <v>109</v>
      </c>
      <c r="E3" s="125" t="s">
        <v>114</v>
      </c>
    </row>
    <row r="4" spans="1:6" ht="37.5" thickBot="1" x14ac:dyDescent="0.3">
      <c r="A4" s="129"/>
      <c r="B4" s="52" t="s">
        <v>110</v>
      </c>
      <c r="C4" s="52" t="s">
        <v>103</v>
      </c>
      <c r="D4" s="132"/>
      <c r="E4" s="126"/>
    </row>
    <row r="5" spans="1:6" ht="15.75" thickTop="1" x14ac:dyDescent="0.25">
      <c r="A5" s="43" t="s">
        <v>55</v>
      </c>
      <c r="B5" s="44">
        <v>1572381.380000002</v>
      </c>
      <c r="C5" s="50">
        <f t="shared" ref="C5:C13" si="0">B5/$B$13*100</f>
        <v>3.1341119818874836</v>
      </c>
      <c r="D5" s="44">
        <v>10312.793944998668</v>
      </c>
      <c r="E5" s="40">
        <v>1815.6828868360301</v>
      </c>
    </row>
    <row r="6" spans="1:6" x14ac:dyDescent="0.25">
      <c r="A6" s="45" t="s">
        <v>56</v>
      </c>
      <c r="B6" s="46">
        <v>7217784.5200000033</v>
      </c>
      <c r="C6" s="51">
        <f t="shared" si="0"/>
        <v>14.386678215951642</v>
      </c>
      <c r="D6" s="46">
        <v>34824.110892388468</v>
      </c>
      <c r="E6" s="41">
        <v>1988.3703911845739</v>
      </c>
    </row>
    <row r="7" spans="1:6" x14ac:dyDescent="0.25">
      <c r="A7" s="45" t="s">
        <v>57</v>
      </c>
      <c r="B7" s="46">
        <v>11098716.799999988</v>
      </c>
      <c r="C7" s="51">
        <f t="shared" si="0"/>
        <v>22.122254657108588</v>
      </c>
      <c r="D7" s="46">
        <v>40912.55423383302</v>
      </c>
      <c r="E7" s="41">
        <v>1930.8832289491975</v>
      </c>
    </row>
    <row r="8" spans="1:6" x14ac:dyDescent="0.25">
      <c r="A8" s="45" t="s">
        <v>58</v>
      </c>
      <c r="B8" s="46">
        <v>11864723.820000025</v>
      </c>
      <c r="C8" s="51">
        <f t="shared" si="0"/>
        <v>23.649080025386631</v>
      </c>
      <c r="D8" s="46">
        <v>33134.09727380886</v>
      </c>
      <c r="E8" s="41">
        <v>1860.8412515683851</v>
      </c>
    </row>
    <row r="9" spans="1:6" x14ac:dyDescent="0.25">
      <c r="A9" s="45" t="s">
        <v>59</v>
      </c>
      <c r="B9" s="46">
        <v>7895077.9899999993</v>
      </c>
      <c r="C9" s="51">
        <f t="shared" si="0"/>
        <v>15.736677399725455</v>
      </c>
      <c r="D9" s="46">
        <v>23967.547714529443</v>
      </c>
      <c r="E9" s="41">
        <v>1615.8571408104788</v>
      </c>
    </row>
    <row r="10" spans="1:6" x14ac:dyDescent="0.25">
      <c r="A10" s="45" t="s">
        <v>60</v>
      </c>
      <c r="B10" s="46">
        <v>4920690.5000000093</v>
      </c>
      <c r="C10" s="51">
        <f t="shared" si="0"/>
        <v>9.8080499116632396</v>
      </c>
      <c r="D10" s="46">
        <v>18895.79013255921</v>
      </c>
      <c r="E10" s="41">
        <v>1514.5246229609138</v>
      </c>
    </row>
    <row r="11" spans="1:6" x14ac:dyDescent="0.25">
      <c r="A11" s="45" t="s">
        <v>61</v>
      </c>
      <c r="B11" s="46">
        <v>3473550.8100000024</v>
      </c>
      <c r="C11" s="51">
        <f t="shared" si="0"/>
        <v>6.9235729650499733</v>
      </c>
      <c r="D11" s="46">
        <v>18885.383465269031</v>
      </c>
      <c r="E11" s="41">
        <v>1428.2692475328956</v>
      </c>
    </row>
    <row r="12" spans="1:6" ht="17.25" customHeight="1" x14ac:dyDescent="0.25">
      <c r="A12" s="45" t="s">
        <v>62</v>
      </c>
      <c r="B12" s="46">
        <v>2126991.1800000002</v>
      </c>
      <c r="C12" s="51">
        <f t="shared" si="0"/>
        <v>4.2395748432272775</v>
      </c>
      <c r="D12" s="46">
        <v>20890.129250230806</v>
      </c>
      <c r="E12" s="41">
        <v>1359.9687851662407</v>
      </c>
    </row>
    <row r="13" spans="1:6" ht="15.75" thickBot="1" x14ac:dyDescent="0.3">
      <c r="A13" s="3" t="s">
        <v>8</v>
      </c>
      <c r="B13" s="4">
        <v>50169916.999999881</v>
      </c>
      <c r="C13" s="4">
        <f t="shared" si="0"/>
        <v>100</v>
      </c>
      <c r="D13" s="4">
        <v>26905.679268970831</v>
      </c>
      <c r="E13" s="42">
        <v>1744.9798963514272</v>
      </c>
    </row>
    <row r="14" spans="1:6" ht="15.75" customHeight="1" thickTop="1" x14ac:dyDescent="0.25">
      <c r="A14" s="142" t="s">
        <v>9</v>
      </c>
      <c r="B14" s="142"/>
      <c r="C14" s="142"/>
      <c r="D14" s="142"/>
      <c r="E14" s="142"/>
      <c r="F14" s="142"/>
    </row>
    <row r="15" spans="1:6" ht="15" customHeight="1" x14ac:dyDescent="0.25">
      <c r="A15" s="143" t="s">
        <v>111</v>
      </c>
      <c r="B15" s="143"/>
      <c r="C15" s="143"/>
      <c r="D15" s="143"/>
      <c r="E15" s="143"/>
    </row>
  </sheetData>
  <mergeCells count="7">
    <mergeCell ref="E3:E4"/>
    <mergeCell ref="A2:E2"/>
    <mergeCell ref="A14:F14"/>
    <mergeCell ref="A15:E15"/>
    <mergeCell ref="A3:A4"/>
    <mergeCell ref="B3:C3"/>
    <mergeCell ref="D3:D4"/>
  </mergeCells>
  <hyperlinks>
    <hyperlink ref="A1" location="ÍNDICE!A1" display="Volver al í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baseColWidth="10" defaultRowHeight="15" x14ac:dyDescent="0.25"/>
  <cols>
    <col min="1" max="1" width="35.5703125" customWidth="1"/>
    <col min="11" max="11" width="12.140625" customWidth="1"/>
  </cols>
  <sheetData>
    <row r="1" spans="1:11" x14ac:dyDescent="0.25">
      <c r="A1" s="104" t="s">
        <v>157</v>
      </c>
    </row>
    <row r="2" spans="1:11" ht="63.75" customHeight="1" thickBot="1" x14ac:dyDescent="0.3">
      <c r="A2" s="140" t="s">
        <v>169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61.5" thickTop="1" x14ac:dyDescent="0.25">
      <c r="A3" s="121" t="s">
        <v>112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1</v>
      </c>
      <c r="G3" s="8" t="s">
        <v>2</v>
      </c>
      <c r="H3" s="9" t="s">
        <v>3</v>
      </c>
      <c r="I3" s="8" t="s">
        <v>4</v>
      </c>
      <c r="J3" s="7" t="s">
        <v>104</v>
      </c>
      <c r="K3" s="9" t="s">
        <v>105</v>
      </c>
    </row>
    <row r="4" spans="1:11" ht="15.75" thickBot="1" x14ac:dyDescent="0.3">
      <c r="A4" s="122"/>
      <c r="B4" s="10" t="s">
        <v>5</v>
      </c>
      <c r="C4" s="10" t="s">
        <v>5</v>
      </c>
      <c r="D4" s="11" t="s">
        <v>5</v>
      </c>
      <c r="E4" s="10" t="s">
        <v>5</v>
      </c>
      <c r="F4" s="12" t="s">
        <v>103</v>
      </c>
      <c r="G4" s="13" t="s">
        <v>103</v>
      </c>
      <c r="H4" s="14" t="s">
        <v>103</v>
      </c>
      <c r="I4" s="13" t="s">
        <v>103</v>
      </c>
      <c r="J4" s="12" t="s">
        <v>106</v>
      </c>
      <c r="K4" s="14" t="s">
        <v>106</v>
      </c>
    </row>
    <row r="5" spans="1:11" ht="14.25" customHeight="1" thickTop="1" x14ac:dyDescent="0.25">
      <c r="A5" s="15" t="s">
        <v>63</v>
      </c>
      <c r="B5" s="16">
        <v>43566.000000000007</v>
      </c>
      <c r="C5" s="16">
        <v>37321.999999999905</v>
      </c>
      <c r="D5" s="17">
        <v>17433.999999999935</v>
      </c>
      <c r="E5" s="16">
        <v>15702.000000000075</v>
      </c>
      <c r="F5" s="18">
        <f>B5/$B$20*100</f>
        <v>55.927699397922673</v>
      </c>
      <c r="G5" s="19">
        <f>C5/$C$20*100</f>
        <v>56.781633677676503</v>
      </c>
      <c r="H5" s="20">
        <f>D5/$D$20*100</f>
        <v>53.81030278712273</v>
      </c>
      <c r="I5" s="19">
        <f>E5/$E$20*100</f>
        <v>54.613752565128969</v>
      </c>
      <c r="J5" s="21">
        <f>C5/B5*100</f>
        <v>85.66772253592228</v>
      </c>
      <c r="K5" s="22">
        <f>E5/D5*100</f>
        <v>90.065389468854733</v>
      </c>
    </row>
    <row r="6" spans="1:11" ht="14.25" customHeight="1" x14ac:dyDescent="0.25">
      <c r="A6" s="23" t="s">
        <v>64</v>
      </c>
      <c r="B6" s="24">
        <v>527.00000000000023</v>
      </c>
      <c r="C6" s="24">
        <v>488.00000000000006</v>
      </c>
      <c r="D6" s="25">
        <v>241</v>
      </c>
      <c r="E6" s="24">
        <v>228.99999999999983</v>
      </c>
      <c r="F6" s="26">
        <f t="shared" ref="F6:F20" si="0">B6/$B$20*100</f>
        <v>0.67653439798708281</v>
      </c>
      <c r="G6" s="27">
        <f t="shared" ref="G6:G20" si="1">C6/$C$20*100</f>
        <v>0.74244245310289392</v>
      </c>
      <c r="H6" s="28">
        <f t="shared" ref="H6:H20" si="2">D6/$D$20*100</f>
        <v>0.7438501188308263</v>
      </c>
      <c r="I6" s="27">
        <f t="shared" ref="I6:I20" si="3">E6/$E$20*100</f>
        <v>0.79649403499009475</v>
      </c>
      <c r="J6" s="21">
        <f t="shared" ref="J6:J20" si="4">C6/B6*100</f>
        <v>92.5996204933586</v>
      </c>
      <c r="K6" s="22">
        <f t="shared" ref="K6:K20" si="5">E6/D6*100</f>
        <v>95.020746887966737</v>
      </c>
    </row>
    <row r="7" spans="1:11" ht="14.25" customHeight="1" x14ac:dyDescent="0.25">
      <c r="A7" s="23" t="s">
        <v>65</v>
      </c>
      <c r="B7" s="24">
        <v>642.00000000000023</v>
      </c>
      <c r="C7" s="24">
        <v>530.99999999999989</v>
      </c>
      <c r="D7" s="25">
        <v>304.99999999999989</v>
      </c>
      <c r="E7" s="24">
        <v>263.00000000000017</v>
      </c>
      <c r="F7" s="26">
        <f t="shared" si="0"/>
        <v>0.82416524384764167</v>
      </c>
      <c r="G7" s="27">
        <f t="shared" si="1"/>
        <v>0.80786258729023885</v>
      </c>
      <c r="H7" s="28">
        <f t="shared" si="2"/>
        <v>0.94138707984814085</v>
      </c>
      <c r="I7" s="27">
        <f t="shared" si="3"/>
        <v>0.91475079127683501</v>
      </c>
      <c r="J7" s="21">
        <f t="shared" si="4"/>
        <v>82.710280373831722</v>
      </c>
      <c r="K7" s="22">
        <f t="shared" si="5"/>
        <v>86.229508196721412</v>
      </c>
    </row>
    <row r="8" spans="1:11" ht="14.25" customHeight="1" x14ac:dyDescent="0.25">
      <c r="A8" s="23" t="s">
        <v>66</v>
      </c>
      <c r="B8" s="24">
        <v>971.99999999999955</v>
      </c>
      <c r="C8" s="24">
        <v>855</v>
      </c>
      <c r="D8" s="25">
        <v>454.00000000000006</v>
      </c>
      <c r="E8" s="24">
        <v>403.99999999999972</v>
      </c>
      <c r="F8" s="26">
        <f t="shared" si="0"/>
        <v>1.2478015841431573</v>
      </c>
      <c r="G8" s="27">
        <f t="shared" si="1"/>
        <v>1.3007956913995373</v>
      </c>
      <c r="H8" s="28">
        <f t="shared" si="2"/>
        <v>1.4012778172165776</v>
      </c>
      <c r="I8" s="27">
        <f t="shared" si="3"/>
        <v>1.4051685158777216</v>
      </c>
      <c r="J8" s="21">
        <f t="shared" si="4"/>
        <v>87.962962962963005</v>
      </c>
      <c r="K8" s="22">
        <f t="shared" si="5"/>
        <v>88.986784140969093</v>
      </c>
    </row>
    <row r="9" spans="1:11" ht="14.25" customHeight="1" x14ac:dyDescent="0.25">
      <c r="A9" s="23" t="s">
        <v>67</v>
      </c>
      <c r="B9" s="24">
        <v>10919.999999999996</v>
      </c>
      <c r="C9" s="24">
        <v>9372.0000000000327</v>
      </c>
      <c r="D9" s="25">
        <v>4811.99999999999</v>
      </c>
      <c r="E9" s="24">
        <v>4326.0000000000164</v>
      </c>
      <c r="F9" s="26">
        <f t="shared" si="0"/>
        <v>14.018511624324365</v>
      </c>
      <c r="G9" s="27">
        <f t="shared" si="1"/>
        <v>14.258546455902346</v>
      </c>
      <c r="H9" s="28">
        <f t="shared" si="2"/>
        <v>14.852310256489332</v>
      </c>
      <c r="I9" s="27">
        <f t="shared" si="3"/>
        <v>15.046433167542206</v>
      </c>
      <c r="J9" s="21">
        <f t="shared" si="4"/>
        <v>85.824175824176152</v>
      </c>
      <c r="K9" s="22">
        <f t="shared" si="5"/>
        <v>89.900249376559131</v>
      </c>
    </row>
    <row r="10" spans="1:11" ht="14.25" customHeight="1" x14ac:dyDescent="0.25">
      <c r="A10" s="23" t="s">
        <v>68</v>
      </c>
      <c r="B10" s="24">
        <v>3724.0000000000055</v>
      </c>
      <c r="C10" s="24">
        <v>2975.9999999999973</v>
      </c>
      <c r="D10" s="25">
        <v>1570.0000000000007</v>
      </c>
      <c r="E10" s="24">
        <v>1346.9999999999984</v>
      </c>
      <c r="F10" s="26">
        <f t="shared" si="0"/>
        <v>4.7806719129106252</v>
      </c>
      <c r="G10" s="27">
        <f t="shared" si="1"/>
        <v>4.5276818451520695</v>
      </c>
      <c r="H10" s="28">
        <f t="shared" si="2"/>
        <v>4.8458285749560082</v>
      </c>
      <c r="I10" s="27">
        <f t="shared" si="3"/>
        <v>4.6850544328893324</v>
      </c>
      <c r="J10" s="21">
        <f t="shared" si="4"/>
        <v>79.914070891514314</v>
      </c>
      <c r="K10" s="22">
        <f t="shared" si="5"/>
        <v>85.79617834394891</v>
      </c>
    </row>
    <row r="11" spans="1:11" ht="14.25" customHeight="1" x14ac:dyDescent="0.25">
      <c r="A11" s="23" t="s">
        <v>69</v>
      </c>
      <c r="B11" s="24">
        <v>6772.9999999999945</v>
      </c>
      <c r="C11" s="24">
        <v>5251.0000000000127</v>
      </c>
      <c r="D11" s="25">
        <v>3044.9999999999995</v>
      </c>
      <c r="E11" s="24">
        <v>2538.9999999999973</v>
      </c>
      <c r="F11" s="26">
        <f t="shared" si="0"/>
        <v>8.6948149479440353</v>
      </c>
      <c r="G11" s="27">
        <f t="shared" si="1"/>
        <v>7.9888633632034942</v>
      </c>
      <c r="H11" s="28">
        <f t="shared" si="2"/>
        <v>9.3984382234019339</v>
      </c>
      <c r="I11" s="27">
        <f t="shared" si="3"/>
        <v>8.830997182706767</v>
      </c>
      <c r="J11" s="21">
        <f t="shared" si="4"/>
        <v>77.528421674295245</v>
      </c>
      <c r="K11" s="22">
        <f t="shared" si="5"/>
        <v>83.382594417077087</v>
      </c>
    </row>
    <row r="12" spans="1:11" ht="14.25" customHeight="1" x14ac:dyDescent="0.25">
      <c r="A12" s="23" t="s">
        <v>70</v>
      </c>
      <c r="B12" s="24">
        <v>4740.0000000000073</v>
      </c>
      <c r="C12" s="24">
        <v>3499.9999999999973</v>
      </c>
      <c r="D12" s="25">
        <v>2146.9999999999991</v>
      </c>
      <c r="E12" s="24">
        <v>1751.9999999999993</v>
      </c>
      <c r="F12" s="26">
        <f t="shared" si="0"/>
        <v>6.0849583424265203</v>
      </c>
      <c r="G12" s="27">
        <f t="shared" si="1"/>
        <v>5.3248946431559965</v>
      </c>
      <c r="H12" s="28">
        <f t="shared" si="2"/>
        <v>6.6267477391277323</v>
      </c>
      <c r="I12" s="27">
        <f t="shared" si="3"/>
        <v>6.093701088657844</v>
      </c>
      <c r="J12" s="21">
        <f t="shared" si="4"/>
        <v>73.839662447257211</v>
      </c>
      <c r="K12" s="22">
        <f t="shared" si="5"/>
        <v>81.602235677689805</v>
      </c>
    </row>
    <row r="13" spans="1:11" ht="14.25" customHeight="1" x14ac:dyDescent="0.25">
      <c r="A13" s="23" t="s">
        <v>71</v>
      </c>
      <c r="B13" s="24">
        <v>10</v>
      </c>
      <c r="C13" s="24">
        <v>9</v>
      </c>
      <c r="D13" s="25">
        <v>5</v>
      </c>
      <c r="E13" s="24">
        <v>4</v>
      </c>
      <c r="F13" s="26">
        <f t="shared" si="0"/>
        <v>1.2837464857439897E-2</v>
      </c>
      <c r="G13" s="27">
        <f t="shared" si="1"/>
        <v>1.3692586225258287E-2</v>
      </c>
      <c r="H13" s="28">
        <f t="shared" si="2"/>
        <v>1.5432575079477725E-2</v>
      </c>
      <c r="I13" s="27">
        <f t="shared" si="3"/>
        <v>1.3912559563145768E-2</v>
      </c>
      <c r="J13" s="21">
        <f t="shared" si="4"/>
        <v>90</v>
      </c>
      <c r="K13" s="22">
        <f t="shared" si="5"/>
        <v>80</v>
      </c>
    </row>
    <row r="14" spans="1:11" ht="14.25" customHeight="1" x14ac:dyDescent="0.25">
      <c r="A14" s="23" t="s">
        <v>72</v>
      </c>
      <c r="B14" s="24">
        <v>629.99999999999989</v>
      </c>
      <c r="C14" s="24">
        <v>527.00000000000023</v>
      </c>
      <c r="D14" s="25">
        <v>246.0000000000002</v>
      </c>
      <c r="E14" s="24">
        <v>209.99999999999986</v>
      </c>
      <c r="F14" s="26">
        <f t="shared" si="0"/>
        <v>0.80876028601871341</v>
      </c>
      <c r="G14" s="27">
        <f t="shared" si="1"/>
        <v>0.80177699341234665</v>
      </c>
      <c r="H14" s="28">
        <f t="shared" si="2"/>
        <v>0.75928269391030467</v>
      </c>
      <c r="I14" s="27">
        <f t="shared" si="3"/>
        <v>0.73040937706515241</v>
      </c>
      <c r="J14" s="21">
        <f t="shared" si="4"/>
        <v>83.650793650793702</v>
      </c>
      <c r="K14" s="22">
        <f t="shared" si="5"/>
        <v>85.365853658536466</v>
      </c>
    </row>
    <row r="15" spans="1:11" ht="14.25" customHeight="1" x14ac:dyDescent="0.25">
      <c r="A15" s="23" t="s">
        <v>73</v>
      </c>
      <c r="B15" s="24">
        <v>359.99999999999994</v>
      </c>
      <c r="C15" s="24">
        <v>258.00000000000006</v>
      </c>
      <c r="D15" s="25">
        <v>181</v>
      </c>
      <c r="E15" s="24">
        <v>140.00000000000011</v>
      </c>
      <c r="F15" s="26">
        <f t="shared" si="0"/>
        <v>0.46214873486783625</v>
      </c>
      <c r="G15" s="27">
        <f t="shared" si="1"/>
        <v>0.392520805124071</v>
      </c>
      <c r="H15" s="28">
        <f t="shared" si="2"/>
        <v>0.55865921787709372</v>
      </c>
      <c r="I15" s="27">
        <f t="shared" si="3"/>
        <v>0.48693958471010235</v>
      </c>
      <c r="J15" s="21">
        <f t="shared" si="4"/>
        <v>71.666666666666686</v>
      </c>
      <c r="K15" s="22">
        <f t="shared" si="5"/>
        <v>77.348066298342601</v>
      </c>
    </row>
    <row r="16" spans="1:11" ht="14.25" customHeight="1" x14ac:dyDescent="0.25">
      <c r="A16" s="23" t="s">
        <v>74</v>
      </c>
      <c r="B16" s="24">
        <v>177</v>
      </c>
      <c r="C16" s="24">
        <v>172.99999999999991</v>
      </c>
      <c r="D16" s="25">
        <v>97</v>
      </c>
      <c r="E16" s="24">
        <v>94.000000000000028</v>
      </c>
      <c r="F16" s="26">
        <f t="shared" si="0"/>
        <v>0.2272231279766862</v>
      </c>
      <c r="G16" s="27">
        <f t="shared" si="1"/>
        <v>0.26320193521885366</v>
      </c>
      <c r="H16" s="28">
        <f t="shared" si="2"/>
        <v>0.2993919565418679</v>
      </c>
      <c r="I16" s="27">
        <f t="shared" si="3"/>
        <v>0.32694514973392569</v>
      </c>
      <c r="J16" s="21">
        <f t="shared" si="4"/>
        <v>97.740112994350241</v>
      </c>
      <c r="K16" s="22">
        <f t="shared" si="5"/>
        <v>96.9072164948454</v>
      </c>
    </row>
    <row r="17" spans="1:11" ht="14.25" customHeight="1" x14ac:dyDescent="0.25">
      <c r="A17" s="23" t="s">
        <v>75</v>
      </c>
      <c r="B17" s="24">
        <v>136.99999999999997</v>
      </c>
      <c r="C17" s="24">
        <v>97.000000000000028</v>
      </c>
      <c r="D17" s="25">
        <v>46.000000000000014</v>
      </c>
      <c r="E17" s="24">
        <v>36.000000000000007</v>
      </c>
      <c r="F17" s="26">
        <f t="shared" si="0"/>
        <v>0.17587326854692656</v>
      </c>
      <c r="G17" s="27">
        <f t="shared" si="1"/>
        <v>0.1475756515388949</v>
      </c>
      <c r="H17" s="28">
        <f t="shared" si="2"/>
        <v>0.14197969073119512</v>
      </c>
      <c r="I17" s="27">
        <f t="shared" si="3"/>
        <v>0.12521303606831194</v>
      </c>
      <c r="J17" s="21">
        <f t="shared" si="4"/>
        <v>70.802919708029236</v>
      </c>
      <c r="K17" s="22">
        <f t="shared" si="5"/>
        <v>78.260869565217376</v>
      </c>
    </row>
    <row r="18" spans="1:11" ht="14.25" customHeight="1" x14ac:dyDescent="0.25">
      <c r="A18" s="23" t="s">
        <v>76</v>
      </c>
      <c r="B18" s="24">
        <v>1095.9999999999998</v>
      </c>
      <c r="C18" s="24">
        <v>1000.9999999999999</v>
      </c>
      <c r="D18" s="25">
        <v>470.00000000000011</v>
      </c>
      <c r="E18" s="24">
        <v>442.99999999999983</v>
      </c>
      <c r="F18" s="26">
        <f t="shared" si="0"/>
        <v>1.4069861483754125</v>
      </c>
      <c r="G18" s="27">
        <f t="shared" si="1"/>
        <v>1.5229198679426161</v>
      </c>
      <c r="H18" s="28">
        <f t="shared" si="2"/>
        <v>1.4506620574709064</v>
      </c>
      <c r="I18" s="27">
        <f t="shared" si="3"/>
        <v>1.5408159716183933</v>
      </c>
      <c r="J18" s="21">
        <f t="shared" si="4"/>
        <v>91.332116788321173</v>
      </c>
      <c r="K18" s="22">
        <f t="shared" si="5"/>
        <v>94.25531914893611</v>
      </c>
    </row>
    <row r="19" spans="1:11" ht="14.25" customHeight="1" x14ac:dyDescent="0.25">
      <c r="A19" s="23" t="s">
        <v>77</v>
      </c>
      <c r="B19" s="24">
        <v>3622.9999999999932</v>
      </c>
      <c r="C19" s="24">
        <v>3369.0000000000036</v>
      </c>
      <c r="D19" s="25">
        <v>1346.0000000000018</v>
      </c>
      <c r="E19" s="24">
        <v>1262.0000000000002</v>
      </c>
      <c r="F19" s="26">
        <f t="shared" si="0"/>
        <v>4.6510135178504664</v>
      </c>
      <c r="G19" s="27">
        <f t="shared" si="1"/>
        <v>5.1255914436550247</v>
      </c>
      <c r="H19" s="28">
        <f t="shared" si="2"/>
        <v>4.1544492113954092</v>
      </c>
      <c r="I19" s="27">
        <f t="shared" si="3"/>
        <v>4.389412542172491</v>
      </c>
      <c r="J19" s="21">
        <f t="shared" si="4"/>
        <v>92.989235440243164</v>
      </c>
      <c r="K19" s="22">
        <f t="shared" si="5"/>
        <v>93.759286775631395</v>
      </c>
    </row>
    <row r="20" spans="1:11" ht="15.75" thickBot="1" x14ac:dyDescent="0.3">
      <c r="A20" s="1" t="s">
        <v>8</v>
      </c>
      <c r="B20" s="29">
        <v>77897.000000000335</v>
      </c>
      <c r="C20" s="29">
        <v>65728.999999999854</v>
      </c>
      <c r="D20" s="30">
        <v>32399.000000000076</v>
      </c>
      <c r="E20" s="29">
        <v>28750.999999999713</v>
      </c>
      <c r="F20" s="31">
        <f t="shared" si="0"/>
        <v>100</v>
      </c>
      <c r="G20" s="29">
        <f t="shared" si="1"/>
        <v>100</v>
      </c>
      <c r="H20" s="30">
        <f t="shared" si="2"/>
        <v>100</v>
      </c>
      <c r="I20" s="29">
        <f t="shared" si="3"/>
        <v>100</v>
      </c>
      <c r="J20" s="32">
        <f t="shared" si="4"/>
        <v>84.379372761466527</v>
      </c>
      <c r="K20" s="33">
        <f t="shared" si="5"/>
        <v>88.740393222011932</v>
      </c>
    </row>
    <row r="21" spans="1:11" ht="15.75" thickTop="1" x14ac:dyDescent="0.25">
      <c r="A21" s="123" t="s">
        <v>9</v>
      </c>
      <c r="B21" s="123"/>
      <c r="C21" s="123"/>
      <c r="D21" s="123"/>
      <c r="E21" s="123"/>
      <c r="F21" s="2"/>
      <c r="G21" s="2"/>
      <c r="H21" s="2"/>
      <c r="I21" s="2"/>
      <c r="J21" s="2"/>
      <c r="K21" s="2"/>
    </row>
  </sheetData>
  <mergeCells count="3">
    <mergeCell ref="A2:K2"/>
    <mergeCell ref="A3:A4"/>
    <mergeCell ref="A21:E21"/>
  </mergeCells>
  <hyperlinks>
    <hyperlink ref="A1" location="ÍNDICE!A1" display="Volver al í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ÍNDICE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Moreno Manrique, Ana Isabel</cp:lastModifiedBy>
  <dcterms:created xsi:type="dcterms:W3CDTF">2011-08-01T14:22:18Z</dcterms:created>
  <dcterms:modified xsi:type="dcterms:W3CDTF">2024-06-10T07:00:19Z</dcterms:modified>
</cp:coreProperties>
</file>