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600" windowHeight="5625" tabRatio="633" activeTab="0"/>
  </bookViews>
  <sheets>
    <sheet name="Índice" sheetId="1" r:id="rId1"/>
    <sheet name="6.1" sheetId="2" r:id="rId2"/>
    <sheet name="6.2" sheetId="3" r:id="rId3"/>
    <sheet name="6.3" sheetId="4" r:id="rId4"/>
    <sheet name="6.4" sheetId="5" r:id="rId5"/>
    <sheet name="6.5" sheetId="6" r:id="rId6"/>
    <sheet name="6.6" sheetId="7" r:id="rId7"/>
    <sheet name="6.7" sheetId="8" r:id="rId8"/>
    <sheet name="6.8" sheetId="9" r:id="rId9"/>
    <sheet name="6.9" sheetId="10" r:id="rId10"/>
    <sheet name="6.10" sheetId="11" r:id="rId11"/>
    <sheet name="6.11" sheetId="12" r:id="rId12"/>
    <sheet name="6.12" sheetId="13" r:id="rId13"/>
    <sheet name="6.13" sheetId="14" r:id="rId14"/>
  </sheets>
  <definedNames/>
  <calcPr fullCalcOnLoad="1"/>
</workbook>
</file>

<file path=xl/sharedStrings.xml><?xml version="1.0" encoding="utf-8"?>
<sst xmlns="http://schemas.openxmlformats.org/spreadsheetml/2006/main" count="675" uniqueCount="190">
  <si>
    <t>&lt;&lt;&lt;Índice</t>
  </si>
  <si>
    <t>:</t>
  </si>
  <si>
    <t>Austria</t>
  </si>
  <si>
    <t>Portugal</t>
  </si>
  <si>
    <r>
      <t xml:space="preserve">(:) </t>
    </r>
    <r>
      <rPr>
        <sz val="7"/>
        <color indexed="31"/>
        <rFont val="Arial"/>
        <family val="2"/>
      </rPr>
      <t>No se dispone de datos.</t>
    </r>
  </si>
  <si>
    <t>Bulgaria</t>
  </si>
  <si>
    <t>Malta</t>
  </si>
  <si>
    <t>País</t>
  </si>
  <si>
    <t>Alemania</t>
  </si>
  <si>
    <t>Bélgica</t>
  </si>
  <si>
    <t>Chipre</t>
  </si>
  <si>
    <t>Dinamarca</t>
  </si>
  <si>
    <t>Eslovaquia</t>
  </si>
  <si>
    <t>Eslovenia</t>
  </si>
  <si>
    <t>España</t>
  </si>
  <si>
    <t>Finlandia</t>
  </si>
  <si>
    <t>Francia</t>
  </si>
  <si>
    <t>Grecia</t>
  </si>
  <si>
    <t>Hungría</t>
  </si>
  <si>
    <t>Irlanda</t>
  </si>
  <si>
    <t>Italia</t>
  </si>
  <si>
    <t>Letonia</t>
  </si>
  <si>
    <t>Reino Unido</t>
  </si>
  <si>
    <t>República Checa</t>
  </si>
  <si>
    <t>Rumanía</t>
  </si>
  <si>
    <t>Suecia</t>
  </si>
  <si>
    <t>Confederación Suiza</t>
  </si>
  <si>
    <t>Croacia</t>
  </si>
  <si>
    <t>Noruega</t>
  </si>
  <si>
    <t>Turquía</t>
  </si>
  <si>
    <t>C.A. del País Vasco</t>
  </si>
  <si>
    <r>
      <t xml:space="preserve">Fuente: </t>
    </r>
    <r>
      <rPr>
        <u val="single"/>
        <sz val="7"/>
        <color indexed="31"/>
        <rFont val="Arial"/>
        <family val="2"/>
      </rPr>
      <t>EUROSTAT. European Union Policy Indicators.</t>
    </r>
  </si>
  <si>
    <r>
      <t>Fuente:</t>
    </r>
    <r>
      <rPr>
        <u val="single"/>
        <sz val="7"/>
        <color indexed="31"/>
        <rFont val="Arial"/>
        <family val="2"/>
      </rPr>
      <t xml:space="preserve"> Dpto. Medio Ambiente y Política Territorial.</t>
    </r>
  </si>
  <si>
    <r>
      <t xml:space="preserve">Fuente: </t>
    </r>
    <r>
      <rPr>
        <u val="single"/>
        <sz val="7"/>
        <color indexed="31"/>
        <rFont val="Arial"/>
        <family val="2"/>
      </rPr>
      <t>Dpto. Medio Ambiente y Política Territorial.</t>
    </r>
  </si>
  <si>
    <t>Estonia</t>
  </si>
  <si>
    <t>Lituania</t>
  </si>
  <si>
    <t>Luxenburgo</t>
  </si>
  <si>
    <t>Países Bajos</t>
  </si>
  <si>
    <t>Polonia</t>
  </si>
  <si>
    <t>Serbia</t>
  </si>
  <si>
    <t>Unión Europea a 27</t>
  </si>
  <si>
    <t>Unión Europea a 15</t>
  </si>
  <si>
    <r>
      <t xml:space="preserve">Fuente: </t>
    </r>
    <r>
      <rPr>
        <u val="single"/>
        <sz val="7"/>
        <color indexed="31"/>
        <rFont val="Arial"/>
        <family val="2"/>
      </rPr>
      <t>EUROSTAT.</t>
    </r>
  </si>
  <si>
    <t>Índice de productividad de los recursos por pais, PIB/CDM (Consumo Doméstico de Materiales). PIB en PPC, Paridad de Poder de Compra. 2000-2011.</t>
  </si>
  <si>
    <r>
      <t>(2)</t>
    </r>
    <r>
      <rPr>
        <sz val="7"/>
        <color indexed="31"/>
        <rFont val="Arial"/>
        <family val="2"/>
      </rPr>
      <t xml:space="preserve"> Si se quieren comparar las productividades de los recursos </t>
    </r>
    <r>
      <rPr>
        <b/>
        <sz val="7"/>
        <color indexed="31"/>
        <rFont val="Arial"/>
        <family val="2"/>
      </rPr>
      <t>entre paises para un período de tiempo</t>
    </r>
    <r>
      <rPr>
        <sz val="7"/>
        <color indexed="31"/>
        <rFont val="Arial"/>
        <family val="2"/>
      </rPr>
      <t xml:space="preserve">, en ese caso ha de usasre </t>
    </r>
    <r>
      <rPr>
        <b/>
        <sz val="7"/>
        <color indexed="31"/>
        <rFont val="Arial"/>
        <family val="2"/>
      </rPr>
      <t>el PIB en paridad de poder de compra, PPC</t>
    </r>
    <r>
      <rPr>
        <sz val="7"/>
        <color indexed="31"/>
        <rFont val="Arial"/>
        <family val="2"/>
      </rPr>
      <t>. Al analizar</t>
    </r>
    <r>
      <rPr>
        <b/>
        <sz val="7"/>
        <color indexed="31"/>
        <rFont val="Arial"/>
        <family val="2"/>
      </rPr>
      <t xml:space="preserve"> las tendencias en el tiempo </t>
    </r>
    <r>
      <rPr>
        <sz val="7"/>
        <color indexed="31"/>
        <rFont val="Arial"/>
        <family val="2"/>
      </rPr>
      <t xml:space="preserve">de la productividad de los recursos para </t>
    </r>
    <r>
      <rPr>
        <b/>
        <sz val="7"/>
        <color indexed="31"/>
        <rFont val="Arial"/>
        <family val="2"/>
      </rPr>
      <t>un área geográfica determinada,</t>
    </r>
    <r>
      <rPr>
        <sz val="7"/>
        <color indexed="31"/>
        <rFont val="Arial"/>
        <family val="2"/>
      </rPr>
      <t xml:space="preserve"> debe utilizarse el </t>
    </r>
    <r>
      <rPr>
        <b/>
        <sz val="7"/>
        <color indexed="31"/>
        <rFont val="Arial"/>
        <family val="2"/>
      </rPr>
      <t>PIB en unidades de Euros en volumen encadenado</t>
    </r>
    <r>
      <rPr>
        <sz val="7"/>
        <color indexed="31"/>
        <rFont val="Arial"/>
        <family val="2"/>
      </rPr>
      <t xml:space="preserve"> al año de referencia 2000 o 2005 a tipo de cambio 2000 o 2005.</t>
    </r>
  </si>
  <si>
    <r>
      <t>(3)</t>
    </r>
    <r>
      <rPr>
        <sz val="7"/>
        <color indexed="31"/>
        <rFont val="Arial"/>
        <family val="2"/>
      </rPr>
      <t xml:space="preserve"> Es importante señalar que </t>
    </r>
    <r>
      <rPr>
        <b/>
        <sz val="7"/>
        <color indexed="31"/>
        <rFont val="Arial"/>
        <family val="2"/>
      </rPr>
      <t xml:space="preserve">no hay ninguna definición del PIB que permita las comparaciones en dos dimensiones a la vez, en el tiempo y por área geográfica. </t>
    </r>
    <r>
      <rPr>
        <sz val="7"/>
        <color indexed="31"/>
        <rFont val="Arial"/>
        <family val="2"/>
      </rPr>
      <t xml:space="preserve">Para comparar la evolución de dos o más areas geográficas a lo largo del tiempo sería necesario disponer PIB en volumen encadenado y paridad de poder de compra para un año de referencia. Este tipo de PIB no existe y, por lo tanto, esos tipos de comparaciones no pueden realizarse. </t>
    </r>
  </si>
  <si>
    <r>
      <t xml:space="preserve">(*) </t>
    </r>
    <r>
      <rPr>
        <sz val="7"/>
        <color indexed="31"/>
        <rFont val="Arial"/>
        <family val="2"/>
      </rPr>
      <t>La</t>
    </r>
    <r>
      <rPr>
        <b/>
        <sz val="7"/>
        <color indexed="31"/>
        <rFont val="Arial"/>
        <family val="2"/>
      </rPr>
      <t xml:space="preserve"> productividad de los recursos se mide a través de la ratio PIB/CDM (consumo doméstico de materiales)</t>
    </r>
    <r>
      <rPr>
        <sz val="7"/>
        <color indexed="31"/>
        <rFont val="Arial"/>
        <family val="2"/>
      </rPr>
      <t xml:space="preserve">. El  </t>
    </r>
    <r>
      <rPr>
        <b/>
        <sz val="7"/>
        <color indexed="31"/>
        <rFont val="Arial"/>
        <family val="2"/>
      </rPr>
      <t>CDM</t>
    </r>
    <r>
      <rPr>
        <sz val="7"/>
        <color indexed="31"/>
        <rFont val="Arial"/>
        <family val="2"/>
      </rPr>
      <t xml:space="preserve"> mide la cantidad total de los materiales utilizados directamente por una economía. Se define como la cantidad anual de las materias primas extraídas del territorio nacional de la economía de referencia, además de todas las importaciones, menos las exportaciones físicas. Es importante señalar que el término "consumo" al que se refiere el CDM denota consumo aparente y no consumo final. El CDM no incluye los flujos corrientes relacionados con las importaciones y las exportaciones de materias primas y productos originarios de fuera de los centros económicos de referencia. </t>
    </r>
  </si>
  <si>
    <t>Índice de intensidad en el uso los recursos por país, CDM (Consumo Doméstico de Materiales) por habitante. 2000-2011.</t>
  </si>
  <si>
    <r>
      <t>Unidades</t>
    </r>
    <r>
      <rPr>
        <sz val="9"/>
        <color indexed="31"/>
        <rFont val="Arial"/>
        <family val="2"/>
      </rPr>
      <t>: toneladas/habitante</t>
    </r>
  </si>
  <si>
    <r>
      <t>Unidades</t>
    </r>
    <r>
      <rPr>
        <sz val="9"/>
        <color indexed="31"/>
        <rFont val="Arial"/>
        <family val="2"/>
      </rPr>
      <t>: Euros/kilogramo</t>
    </r>
  </si>
  <si>
    <t>Índice de productividad de los recursos por país, PIB/CDM (Consumo Doméstico de Materiales). PIB en precios corrientes. 2000-2011.</t>
  </si>
  <si>
    <r>
      <t>Unidades</t>
    </r>
    <r>
      <rPr>
        <sz val="9"/>
        <color indexed="31"/>
        <rFont val="Arial"/>
        <family val="2"/>
      </rPr>
      <t>: Euros/kilogramo</t>
    </r>
    <r>
      <rPr>
        <vertAlign val="subscript"/>
        <sz val="9"/>
        <color indexed="31"/>
        <rFont val="Arial"/>
        <family val="2"/>
      </rPr>
      <t>(1)</t>
    </r>
  </si>
  <si>
    <r>
      <t>(1) Unidades:</t>
    </r>
    <r>
      <rPr>
        <sz val="7"/>
        <color indexed="31"/>
        <rFont val="Arial"/>
        <family val="2"/>
      </rPr>
      <t xml:space="preserve"> Euros/kilogramo. Euros en Indice de Volumen Encadenado a tipo de cambio 2000.</t>
    </r>
  </si>
  <si>
    <r>
      <t xml:space="preserve"> Unidades: </t>
    </r>
    <r>
      <rPr>
        <sz val="9"/>
        <color indexed="31"/>
        <rFont val="Arial"/>
        <family val="2"/>
      </rPr>
      <t>Euro/kilogramo</t>
    </r>
    <r>
      <rPr>
        <vertAlign val="subscript"/>
        <sz val="9"/>
        <color indexed="31"/>
        <rFont val="Arial"/>
        <family val="2"/>
      </rPr>
      <t>(1)</t>
    </r>
  </si>
  <si>
    <r>
      <t xml:space="preserve">(1) Unidades: </t>
    </r>
    <r>
      <rPr>
        <sz val="7"/>
        <color indexed="31"/>
        <rFont val="Arial"/>
        <family val="2"/>
      </rPr>
      <t>Euros/kilogramo. Euros en  PPC, paridad de poder de compra</t>
    </r>
  </si>
  <si>
    <t>Índice de productividad de los recursos por país, PIB/CDM (Consumo Doméstico de Materiales). PIB en volumen encadenado, año de referencia 2000. 2000-2011.</t>
  </si>
  <si>
    <t>Indicadores Ambientales de la C.A. del País Vasco 2013</t>
  </si>
  <si>
    <t>Año</t>
  </si>
  <si>
    <t>Total</t>
  </si>
  <si>
    <t>Indicadores de Consumo de Materiales:</t>
  </si>
  <si>
    <t>Indicadores de Consumo de Energía:</t>
  </si>
  <si>
    <t>Industria</t>
  </si>
  <si>
    <t>Transporte</t>
  </si>
  <si>
    <t>Residencial</t>
  </si>
  <si>
    <t>Servicios</t>
  </si>
  <si>
    <r>
      <t xml:space="preserve">(1) Unidades: Kteps, </t>
    </r>
    <r>
      <rPr>
        <sz val="7"/>
        <color indexed="31"/>
        <rFont val="Arial"/>
        <family val="2"/>
      </rPr>
      <t>kilotoneladas equivalentes de petroleo.</t>
    </r>
  </si>
  <si>
    <r>
      <t>Fuente:</t>
    </r>
    <r>
      <rPr>
        <u val="single"/>
        <sz val="7"/>
        <color indexed="31"/>
        <rFont val="Arial"/>
        <family val="2"/>
      </rPr>
      <t xml:space="preserve"> EVE. Balances y datos energéticos anuales.</t>
    </r>
  </si>
  <si>
    <t>Carbón y derivados</t>
  </si>
  <si>
    <t>Petroleo y derivados</t>
  </si>
  <si>
    <t>Gas natural</t>
  </si>
  <si>
    <t>Electricidad</t>
  </si>
  <si>
    <t>Energías derivadas</t>
  </si>
  <si>
    <t>Energías renovables</t>
  </si>
  <si>
    <t>Índice de consumo final de energía por sectores con año de referencia 2000=100</t>
  </si>
  <si>
    <t>Índice de evolución de la eficiencia energética de la economía. C.A. del País Vasco. 2000-2011.</t>
  </si>
  <si>
    <t>Eficiencia energética de la economía:</t>
  </si>
  <si>
    <t>PIB a pm. IVE año de referencia 2000=100</t>
  </si>
  <si>
    <r>
      <t xml:space="preserve">Fuente: </t>
    </r>
    <r>
      <rPr>
        <u val="single"/>
        <sz val="7"/>
        <color indexed="31"/>
        <rFont val="Arial"/>
        <family val="2"/>
      </rPr>
      <t>Eustat. Banco de datos. Producto interior bruto.</t>
    </r>
  </si>
  <si>
    <r>
      <t xml:space="preserve">Fuente: </t>
    </r>
    <r>
      <rPr>
        <u val="single"/>
        <sz val="7"/>
        <color indexed="31"/>
        <rFont val="Arial"/>
        <family val="2"/>
      </rPr>
      <t>EVE. Balances y datos energéticos anuales.</t>
    </r>
  </si>
  <si>
    <t>-</t>
  </si>
  <si>
    <r>
      <t xml:space="preserve">Unidades: </t>
    </r>
    <r>
      <rPr>
        <sz val="9"/>
        <color indexed="31"/>
        <rFont val="Arial"/>
        <family val="2"/>
      </rPr>
      <t>GWh</t>
    </r>
    <r>
      <rPr>
        <vertAlign val="subscript"/>
        <sz val="9"/>
        <color indexed="31"/>
        <rFont val="Arial"/>
        <family val="2"/>
      </rPr>
      <t>(1)</t>
    </r>
  </si>
  <si>
    <t>Evolución de la participación de cogeneración y de la energía renovable en el total de energía consumida:</t>
  </si>
  <si>
    <t>Cogeneración (excluida renovable)</t>
  </si>
  <si>
    <t>Generación eléctrica renovable</t>
  </si>
  <si>
    <t>Total cogeneración + renovable</t>
  </si>
  <si>
    <t>Resto</t>
  </si>
  <si>
    <t>Aumento Anual  cogeneración+renovable(%)</t>
  </si>
  <si>
    <t>Aumento Acumulado cogeneración+renovable(%)</t>
  </si>
  <si>
    <r>
      <t xml:space="preserve">Unidades: </t>
    </r>
    <r>
      <rPr>
        <sz val="9"/>
        <color indexed="31"/>
        <rFont val="Arial"/>
        <family val="2"/>
      </rPr>
      <t>% sobre el total de energía consumida medida en GWh</t>
    </r>
    <r>
      <rPr>
        <vertAlign val="subscript"/>
        <sz val="9"/>
        <color indexed="31"/>
        <rFont val="Arial"/>
        <family val="2"/>
      </rPr>
      <t>(1)</t>
    </r>
  </si>
  <si>
    <t>Distribución porcentual de la cogeneración y de la energía renovable sobre el total de energía consumida:</t>
  </si>
  <si>
    <t>…..</t>
  </si>
  <si>
    <t>Cogeneración</t>
  </si>
  <si>
    <t>Energía renovable</t>
  </si>
  <si>
    <t>Renovable + Cogeneración</t>
  </si>
  <si>
    <r>
      <t xml:space="preserve">(1) Unidades: GWh, </t>
    </r>
    <r>
      <rPr>
        <sz val="7"/>
        <color indexed="31"/>
        <rFont val="Arial"/>
        <family val="2"/>
      </rPr>
      <t>gigavatios por hora.</t>
    </r>
  </si>
  <si>
    <t>Consumo interior de energía por fuentes</t>
  </si>
  <si>
    <t>Índice de consumo interior de energía por fuentes con de referencia 2000=100</t>
  </si>
  <si>
    <t>Consumo final de energía por sectores</t>
  </si>
  <si>
    <r>
      <t>Unidades:</t>
    </r>
    <r>
      <rPr>
        <sz val="9"/>
        <color indexed="31"/>
        <rFont val="Arial"/>
        <family val="2"/>
      </rPr>
      <t xml:space="preserve"> GWh</t>
    </r>
    <r>
      <rPr>
        <vertAlign val="subscript"/>
        <sz val="9"/>
        <color indexed="31"/>
        <rFont val="Arial"/>
        <family val="2"/>
      </rPr>
      <t>(1)</t>
    </r>
  </si>
  <si>
    <t>Distribución del abastecimiento de energía eléctrica según fuentes:</t>
  </si>
  <si>
    <t>Térmica convencional</t>
  </si>
  <si>
    <t>Ciclo combinado gas natural</t>
  </si>
  <si>
    <t>Importación</t>
  </si>
  <si>
    <t>Distribución porcentual del abastecimiento de energía eléctrica según fuentes:</t>
  </si>
  <si>
    <t>Evolución del consumo de biocarburantes en el sector transportes. C.A. del País Vasco. 2005-2011.</t>
  </si>
  <si>
    <r>
      <t xml:space="preserve">Unidades: </t>
    </r>
    <r>
      <rPr>
        <sz val="9"/>
        <color indexed="31"/>
        <rFont val="Arial"/>
        <family val="2"/>
      </rPr>
      <t>tep</t>
    </r>
    <r>
      <rPr>
        <vertAlign val="subscript"/>
        <sz val="9"/>
        <color indexed="31"/>
        <rFont val="Arial"/>
        <family val="2"/>
      </rPr>
      <t>(1</t>
    </r>
    <r>
      <rPr>
        <b/>
        <vertAlign val="subscript"/>
        <sz val="9"/>
        <color indexed="31"/>
        <rFont val="Arial"/>
        <family val="2"/>
      </rPr>
      <t>)</t>
    </r>
  </si>
  <si>
    <t>Consumo de biocarburantes</t>
  </si>
  <si>
    <t>Aumento anual</t>
  </si>
  <si>
    <r>
      <t xml:space="preserve">(1) Unidades: tep </t>
    </r>
    <r>
      <rPr>
        <sz val="7"/>
        <color indexed="31"/>
        <rFont val="Arial"/>
        <family val="2"/>
      </rPr>
      <t>son toneladas equivalentes de petroleo por año.</t>
    </r>
  </si>
  <si>
    <t xml:space="preserve">C.A. del País Vasco </t>
  </si>
  <si>
    <t>Unión Europea 27</t>
  </si>
  <si>
    <t xml:space="preserve">Estonia </t>
  </si>
  <si>
    <t>Hungria</t>
  </si>
  <si>
    <t xml:space="preserve">Lituania </t>
  </si>
  <si>
    <t>Luxemburgo</t>
  </si>
  <si>
    <t>Países  Bajos</t>
  </si>
  <si>
    <t xml:space="preserve">Polonia </t>
  </si>
  <si>
    <t>Estados Unidos</t>
  </si>
  <si>
    <t>Islandia</t>
  </si>
  <si>
    <t>Japón</t>
  </si>
  <si>
    <t>Liechtenstein</t>
  </si>
  <si>
    <t>Montenegro</t>
  </si>
  <si>
    <t>Rep. de Macedonia</t>
  </si>
  <si>
    <r>
      <t xml:space="preserve">(1) </t>
    </r>
    <r>
      <rPr>
        <sz val="7"/>
        <color indexed="31"/>
        <rFont val="Arial"/>
        <family val="2"/>
      </rPr>
      <t>Este indicador es la ratio entre el consumo interior bruto de energía y el producto interior bruto(PIB) para un mismo año. Mide el consumo energético de una economía y su eficiencia energética global. El consumo interior bruto de energía es calculado como la suma de los 5 tipos de consumo interno bruto: carbón, electricidad, petroleo, gas natural y fuentes de energía renovables. El PIB que se utiliza para los cálculos es el PIB a precios de mercado y precios corrientes con base en el año 2000, reindexado con el Índice de Volumen Encadenado(IVE) del PIB con año base 2000=100 de la serie de Cuentas Económicas de la C.A. del País Vasco. La ratio de intensidad energética de la economía se determina dividiendo el consumo interior energético bruto por el PIB. Dado que el consumo interior bruto de energía se mide en kilogramos equivalentes de petroleo y el PIB en miles de €, la ratio queda determinada en kilogramos de petroleo por cada 1.000 € o en toneladas de petroleo por cada millón de €.</t>
    </r>
  </si>
  <si>
    <r>
      <t xml:space="preserve">(3) Unidades: kgep/1.000 € = </t>
    </r>
    <r>
      <rPr>
        <sz val="7"/>
        <color indexed="31"/>
        <rFont val="Arial"/>
        <family val="2"/>
      </rPr>
      <t>kilogramos equivalentes de petroleo por cada mil €, o lo que es lo mismo, toneladas equivalentes de petroleo por cada millón de € =tep/millón €.</t>
    </r>
  </si>
  <si>
    <r>
      <t>Fuente:</t>
    </r>
    <r>
      <rPr>
        <u val="single"/>
        <sz val="7"/>
        <color indexed="31"/>
        <rFont val="Arial"/>
        <family val="2"/>
      </rPr>
      <t xml:space="preserve"> Eustat. Banco de datos. Producto interior bruto.</t>
    </r>
  </si>
  <si>
    <r>
      <t>Fuente:</t>
    </r>
    <r>
      <rPr>
        <u val="single"/>
        <sz val="7"/>
        <color indexed="31"/>
        <rFont val="Arial"/>
        <family val="2"/>
      </rPr>
      <t xml:space="preserve"> EUROSTAT. Energy and Environment. Energy intensity of the economy </t>
    </r>
  </si>
  <si>
    <r>
      <t xml:space="preserve">Unidades: </t>
    </r>
    <r>
      <rPr>
        <sz val="9"/>
        <color indexed="31"/>
        <rFont val="Arial"/>
        <family val="2"/>
      </rPr>
      <t>kgep</t>
    </r>
    <r>
      <rPr>
        <vertAlign val="subscript"/>
        <sz val="9"/>
        <color indexed="31"/>
        <rFont val="Arial"/>
        <family val="2"/>
      </rPr>
      <t>(3)</t>
    </r>
    <r>
      <rPr>
        <sz val="9"/>
        <color indexed="31"/>
        <rFont val="Arial"/>
        <family val="2"/>
      </rPr>
      <t>/ 1.000 €. O tep/ millón €.</t>
    </r>
  </si>
  <si>
    <r>
      <t xml:space="preserve">(2) </t>
    </r>
    <r>
      <rPr>
        <sz val="7"/>
        <color indexed="31"/>
        <rFont val="Arial"/>
        <family val="2"/>
      </rPr>
      <t>Cuando mendionamos el PIB, en este caso, consideramos el Pruducto Interior Bruto a precios de mercado y en precios corrientes base en el año 2000 reindexado con el Índice de Volumen Encadenado(IVE) del PIB con año de referencia 2000=100. El PIB se considera, a efectos de cálculos en miles de €.</t>
    </r>
  </si>
  <si>
    <r>
      <t>Intensidad energética de la economía por país. Consumo interior bruto de energía entre el PIB</t>
    </r>
    <r>
      <rPr>
        <b/>
        <vertAlign val="subscript"/>
        <sz val="20"/>
        <color indexed="31"/>
        <rFont val="Arial"/>
        <family val="2"/>
      </rPr>
      <t>(1)(2)</t>
    </r>
    <r>
      <rPr>
        <b/>
        <sz val="20"/>
        <color indexed="31"/>
        <rFont val="Arial"/>
        <family val="2"/>
      </rPr>
      <t>. C.A. País Vasco. 1990-2011.</t>
    </r>
  </si>
  <si>
    <t xml:space="preserve">Efienciencia e Intensidad del Consumo de los Recursos: </t>
  </si>
  <si>
    <r>
      <t>Unidades:</t>
    </r>
    <r>
      <rPr>
        <sz val="16"/>
        <color indexed="31"/>
        <rFont val="Arial"/>
        <family val="2"/>
      </rPr>
      <t xml:space="preserve"> toneladas</t>
    </r>
  </si>
  <si>
    <t>Input Material Directo doméstico</t>
  </si>
  <si>
    <t>Extracción Doméstica</t>
  </si>
  <si>
    <t>Flujos oculto doméstico</t>
  </si>
  <si>
    <t xml:space="preserve">FO doméstico </t>
  </si>
  <si>
    <t>Necesidad Total Material doméstica</t>
  </si>
  <si>
    <t>NTM doméstico</t>
  </si>
  <si>
    <t>Input Material Directo exterior</t>
  </si>
  <si>
    <t>Importaciones</t>
  </si>
  <si>
    <t>Flujos oculto exterior</t>
  </si>
  <si>
    <t xml:space="preserve">FO exterior </t>
  </si>
  <si>
    <t>Necesidad Total Material exterior</t>
  </si>
  <si>
    <t xml:space="preserve">NTM exterior </t>
  </si>
  <si>
    <t>Input Material Directo total</t>
  </si>
  <si>
    <t>IMD total</t>
  </si>
  <si>
    <t>Flujos oculto total</t>
  </si>
  <si>
    <t>FO total</t>
  </si>
  <si>
    <t>Necesidad Total Material total</t>
  </si>
  <si>
    <t>NTM total</t>
  </si>
  <si>
    <t>Input Material Directo exportaciones</t>
  </si>
  <si>
    <t>Exportaciones</t>
  </si>
  <si>
    <t>Flujos oculto exportaciones</t>
  </si>
  <si>
    <t>FO exportaciones</t>
  </si>
  <si>
    <t>Necesidad Total Material exportaciones</t>
  </si>
  <si>
    <t>NTM exportaciones</t>
  </si>
  <si>
    <t>Consumo Doméstico Material</t>
  </si>
  <si>
    <t xml:space="preserve">CDM </t>
  </si>
  <si>
    <r>
      <t xml:space="preserve">El indicador </t>
    </r>
    <r>
      <rPr>
        <b/>
        <sz val="7"/>
        <color indexed="31"/>
        <rFont val="Arial"/>
        <family val="2"/>
      </rPr>
      <t xml:space="preserve">Consumo Doméstico de Materiales (CDM) </t>
    </r>
    <r>
      <rPr>
        <sz val="7"/>
        <color indexed="31"/>
        <rFont val="Arial"/>
        <family val="2"/>
      </rPr>
      <t xml:space="preserve">se define como la cantidad total de material utilizado directamente en la economía. El </t>
    </r>
    <r>
      <rPr>
        <b/>
        <sz val="7"/>
        <color indexed="31"/>
        <rFont val="Arial"/>
        <family val="2"/>
      </rPr>
      <t>CDM</t>
    </r>
    <r>
      <rPr>
        <sz val="7"/>
        <color indexed="31"/>
        <rFont val="Arial"/>
        <family val="2"/>
      </rPr>
      <t xml:space="preserve"> es  igual es al</t>
    </r>
    <r>
      <rPr>
        <b/>
        <sz val="7"/>
        <color indexed="31"/>
        <rFont val="Arial"/>
        <family val="2"/>
      </rPr>
      <t xml:space="preserve"> Input Material Directo (IMD)</t>
    </r>
    <r>
      <rPr>
        <sz val="7"/>
        <color indexed="31"/>
        <rFont val="Arial"/>
        <family val="2"/>
      </rPr>
      <t xml:space="preserve"> menos las exportaciones. El </t>
    </r>
    <r>
      <rPr>
        <b/>
        <sz val="7"/>
        <color indexed="31"/>
        <rFont val="Arial"/>
        <family val="2"/>
      </rPr>
      <t>IMD</t>
    </r>
    <r>
      <rPr>
        <sz val="7"/>
        <color indexed="31"/>
        <rFont val="Arial"/>
        <family val="2"/>
      </rPr>
      <t xml:space="preserve"> mide el aporte directo de materiales para el uso en la economía. El </t>
    </r>
    <r>
      <rPr>
        <b/>
        <sz val="7"/>
        <color indexed="31"/>
        <rFont val="Arial"/>
        <family val="2"/>
      </rPr>
      <t xml:space="preserve">IMD </t>
    </r>
    <r>
      <rPr>
        <sz val="7"/>
        <color indexed="31"/>
        <rFont val="Arial"/>
        <family val="2"/>
      </rPr>
      <t>es igual a la extracción doméstica</t>
    </r>
    <r>
      <rPr>
        <b/>
        <sz val="7"/>
        <color indexed="31"/>
        <rFont val="Arial"/>
        <family val="2"/>
      </rPr>
      <t xml:space="preserve">(ED) </t>
    </r>
    <r>
      <rPr>
        <sz val="7"/>
        <color indexed="31"/>
        <rFont val="Arial"/>
        <family val="2"/>
      </rPr>
      <t>más las importaciones.</t>
    </r>
  </si>
  <si>
    <t>Síntesis de la evolución de indicadores de flujo de materiales. C.A. del País Vasco. 2005-2011.</t>
  </si>
  <si>
    <r>
      <t>6.1.-</t>
    </r>
    <r>
      <rPr>
        <u val="single"/>
        <sz val="11"/>
        <color indexed="31"/>
        <rFont val="Arial"/>
        <family val="2"/>
      </rPr>
      <t xml:space="preserve"> Índice de intensidad en el uso los recursos por país, CDM (Consumo Doméstico de Materiales) por habitante. 2000-2011.</t>
    </r>
  </si>
  <si>
    <r>
      <t xml:space="preserve">6.2.- </t>
    </r>
    <r>
      <rPr>
        <u val="single"/>
        <sz val="11"/>
        <color indexed="31"/>
        <rFont val="Arial"/>
        <family val="2"/>
      </rPr>
      <t>Índice de productividad de los recursos por país, PIB/CDM (Consumo Doméstico de Materiales). PIB en precios corrientes. 2000-2011.</t>
    </r>
  </si>
  <si>
    <r>
      <t xml:space="preserve">6.3.- </t>
    </r>
    <r>
      <rPr>
        <u val="single"/>
        <sz val="11"/>
        <color indexed="31"/>
        <rFont val="Arial"/>
        <family val="2"/>
      </rPr>
      <t>Índice de productividad de los recursos por país, PIB/CDM (Consumo Doméstico de Materiales). PIB en volumen encadenado, año de referencia 2000. 2000-2011.</t>
    </r>
  </si>
  <si>
    <r>
      <t>6.4.-</t>
    </r>
    <r>
      <rPr>
        <u val="single"/>
        <sz val="11"/>
        <color indexed="31"/>
        <rFont val="Arial"/>
        <family val="2"/>
      </rPr>
      <t>Síntesis de la evolución de indicadores de flujo de materiales. C.A. del País Vasco. 2005-2011.</t>
    </r>
  </si>
  <si>
    <r>
      <t>6.5.-</t>
    </r>
    <r>
      <rPr>
        <u val="single"/>
        <sz val="11"/>
        <color indexed="31"/>
        <rFont val="Arial"/>
        <family val="2"/>
      </rPr>
      <t xml:space="preserve"> Índice de productividad de los recursos por país, PIB/CDM (Consumo Doméstico de Materiales). PIB en PPC, Paridad de Poder de Compra. 2000-2011.</t>
    </r>
  </si>
  <si>
    <r>
      <t>6.8.-</t>
    </r>
    <r>
      <rPr>
        <u val="single"/>
        <sz val="11"/>
        <color indexed="31"/>
        <rFont val="Arial"/>
        <family val="2"/>
      </rPr>
      <t>Índice de evolución de la eficiencia energética de la economía. C.A. del País Vasco. 2000-2011.</t>
    </r>
  </si>
  <si>
    <r>
      <t>6.9.-</t>
    </r>
    <r>
      <rPr>
        <u val="single"/>
        <sz val="11"/>
        <color indexed="31"/>
        <rFont val="Arial"/>
        <family val="2"/>
      </rPr>
      <t>Intensidad energética de la economía por país: Ratio Consumo Interior Bruto de energía y PIB a precios corrientes. C.A. País Vasco. 1990-2011.</t>
    </r>
  </si>
  <si>
    <t>Primario</t>
  </si>
  <si>
    <r>
      <t>Evolución de la intensidad energética</t>
    </r>
    <r>
      <rPr>
        <b/>
        <vertAlign val="subscript"/>
        <sz val="18"/>
        <color indexed="31"/>
        <rFont val="Arial"/>
        <family val="2"/>
      </rPr>
      <t xml:space="preserve">(*) </t>
    </r>
    <r>
      <rPr>
        <b/>
        <sz val="18"/>
        <color indexed="31"/>
        <rFont val="Arial"/>
        <family val="2"/>
      </rPr>
      <t>por sectores. C.A. del País Vasco. 2005-2011.</t>
    </r>
  </si>
  <si>
    <t>(*) La Intensidad Energética se define como el cociente el cociente entre el Consumo Final Energético y el PIB.</t>
  </si>
  <si>
    <r>
      <t xml:space="preserve">Unidades: </t>
    </r>
    <r>
      <rPr>
        <sz val="11"/>
        <color indexed="31"/>
        <rFont val="Arial"/>
        <family val="2"/>
      </rPr>
      <t>Índice año de referencia 2000=100</t>
    </r>
  </si>
  <si>
    <r>
      <t>Unidades:</t>
    </r>
    <r>
      <rPr>
        <sz val="11"/>
        <color indexed="31"/>
        <rFont val="Arial"/>
        <family val="2"/>
      </rPr>
      <t xml:space="preserve">  Índice año de referencia 2000= 100</t>
    </r>
  </si>
  <si>
    <r>
      <t xml:space="preserve">Unidades: </t>
    </r>
    <r>
      <rPr>
        <sz val="11"/>
        <color indexed="31"/>
        <rFont val="Arial"/>
        <family val="2"/>
      </rPr>
      <t>Kteps</t>
    </r>
    <r>
      <rPr>
        <vertAlign val="subscript"/>
        <sz val="11"/>
        <color indexed="31"/>
        <rFont val="Arial"/>
        <family val="2"/>
      </rPr>
      <t>(1)</t>
    </r>
  </si>
  <si>
    <t>Evolución de la distribución del abastecimiento de energía eléctrica según fuentes. C.A. del País Vasco. 1996-2012.</t>
  </si>
  <si>
    <r>
      <t>6.10.-</t>
    </r>
    <r>
      <rPr>
        <u val="single"/>
        <sz val="11"/>
        <color indexed="31"/>
        <rFont val="Arial"/>
        <family val="2"/>
      </rPr>
      <t>Evolución de la distribución del abastecimiento de energía según fuentes. C.A. del País Vasco. 1996-2012.</t>
    </r>
  </si>
  <si>
    <t>Evolución de la participación de la cogeneración y de las energías renovables sobre el total de la energía consumida. C.A. del País Vasco. 1996-2012.</t>
  </si>
  <si>
    <t>Evolución del consumo final de energía por sectores. C.A. del País Vasco. 2000-2012.</t>
  </si>
  <si>
    <r>
      <t>6.6.-</t>
    </r>
    <r>
      <rPr>
        <u val="single"/>
        <sz val="11"/>
        <color indexed="31"/>
        <rFont val="Arial"/>
        <family val="2"/>
      </rPr>
      <t>Evolución del Consumo Final de energía por sectores. C.A. del País Vasco. 2000-2012.</t>
    </r>
  </si>
  <si>
    <r>
      <t>6.7.-</t>
    </r>
    <r>
      <rPr>
        <u val="single"/>
        <sz val="11"/>
        <color indexed="31"/>
        <rFont val="Arial"/>
        <family val="2"/>
      </rPr>
      <t>Evolución del Consumo Interior de energía por fuentes. C.A. del País Vasco. 2000-2012.</t>
    </r>
  </si>
  <si>
    <r>
      <t>6.11.-</t>
    </r>
    <r>
      <rPr>
        <u val="single"/>
        <sz val="11"/>
        <color indexed="31"/>
        <rFont val="Arial"/>
        <family val="2"/>
      </rPr>
      <t>Evolución de la participación de la cogeneración y de las energías renovables sobre el total de la energía consumida. C.A. del País Vasco. 1996-2012.</t>
    </r>
  </si>
  <si>
    <r>
      <t>6.12.-</t>
    </r>
    <r>
      <rPr>
        <u val="single"/>
        <sz val="11"/>
        <color indexed="31"/>
        <rFont val="Arial"/>
        <family val="2"/>
      </rPr>
      <t>Evolución del consumo de biocarburantes en el sector transportes. C.A. del País Vasco. 2005-2012.</t>
    </r>
  </si>
  <si>
    <t>Evolución del consumo interior de energía por fuentes. C.A. del País Vasco. 2000-2012.</t>
  </si>
  <si>
    <r>
      <t>6.13.-</t>
    </r>
    <r>
      <rPr>
        <u val="single"/>
        <sz val="11"/>
        <color indexed="31"/>
        <rFont val="Arial"/>
        <family val="2"/>
      </rPr>
      <t>Evolución de la intensidad energética por sectores. C.A. del País Vasco. 2005-2012.</t>
    </r>
  </si>
  <si>
    <t>Eficiencia energética de la economía. Referencia año 2000=100</t>
  </si>
  <si>
    <r>
      <t>Unidades:</t>
    </r>
    <r>
      <rPr>
        <sz val="9"/>
        <color indexed="31"/>
        <rFont val="Arial"/>
        <family val="2"/>
      </rPr>
      <t xml:space="preserve"> Índice año de refrerencia 2000=100</t>
    </r>
  </si>
  <si>
    <r>
      <t xml:space="preserve">(1) ktep: </t>
    </r>
    <r>
      <rPr>
        <sz val="7"/>
        <color indexed="31"/>
        <rFont val="Arial"/>
        <family val="2"/>
      </rPr>
      <t>kilotoneladas de petroleo equivalente.</t>
    </r>
  </si>
  <si>
    <r>
      <t>Consumo final de energía(ktep</t>
    </r>
    <r>
      <rPr>
        <b/>
        <vertAlign val="subscript"/>
        <sz val="9"/>
        <color indexed="31"/>
        <rFont val="Arial"/>
        <family val="2"/>
      </rPr>
      <t>(1)</t>
    </r>
    <r>
      <rPr>
        <b/>
        <sz val="9"/>
        <color indexed="31"/>
        <rFont val="Arial"/>
        <family val="2"/>
      </rPr>
      <t>) año de refrencia 2000=100</t>
    </r>
  </si>
  <si>
    <t>Intensidad Energética Total</t>
  </si>
  <si>
    <r>
      <t xml:space="preserve">(2) PIB a pm. Ive año de referencia 2000=100: </t>
    </r>
    <r>
      <rPr>
        <sz val="7"/>
        <color indexed="31"/>
        <rFont val="Arial"/>
        <family val="2"/>
      </rPr>
      <t>Producto Interior Bruto a precios de mercado tomado como Indice de Volumen Encadenado con año base 2000.</t>
    </r>
  </si>
  <si>
    <r>
      <t>(:)</t>
    </r>
    <r>
      <rPr>
        <sz val="7"/>
        <color indexed="31"/>
        <rFont val="Arial"/>
        <family val="2"/>
      </rPr>
      <t xml:space="preserve"> No se dispone de datos.</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</si>
</sst>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
    <numFmt numFmtId="169" formatCode="0.0"/>
    <numFmt numFmtId="170" formatCode="#,##0.000000"/>
    <numFmt numFmtId="171" formatCode="dd\.mm\.yy"/>
    <numFmt numFmtId="172" formatCode="#,##0.000"/>
    <numFmt numFmtId="173" formatCode="0.000"/>
    <numFmt numFmtId="174" formatCode="#0"/>
    <numFmt numFmtId="175" formatCode="0.000000"/>
    <numFmt numFmtId="176" formatCode="0.00000"/>
    <numFmt numFmtId="177" formatCode="0.0000"/>
    <numFmt numFmtId="178" formatCode="0.0000000000"/>
    <numFmt numFmtId="179" formatCode="0.000000000"/>
    <numFmt numFmtId="180" formatCode="0.00000000"/>
    <numFmt numFmtId="181" formatCode="0.000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
  </numFmts>
  <fonts count="79">
    <font>
      <sz val="10"/>
      <name val="Arial"/>
      <family val="0"/>
    </font>
    <font>
      <sz val="8"/>
      <name val="Arial"/>
      <family val="2"/>
    </font>
    <font>
      <u val="single"/>
      <sz val="10"/>
      <color indexed="12"/>
      <name val="Arial"/>
      <family val="2"/>
    </font>
    <font>
      <u val="single"/>
      <sz val="10"/>
      <color indexed="36"/>
      <name val="Arial"/>
      <family val="2"/>
    </font>
    <font>
      <b/>
      <sz val="8"/>
      <name val="Arial"/>
      <family val="2"/>
    </font>
    <font>
      <b/>
      <sz val="12"/>
      <color indexed="31"/>
      <name val="Arial"/>
      <family val="2"/>
    </font>
    <font>
      <sz val="7"/>
      <color indexed="31"/>
      <name val="Arial"/>
      <family val="2"/>
    </font>
    <font>
      <b/>
      <sz val="7"/>
      <color indexed="31"/>
      <name val="Arial"/>
      <family val="2"/>
    </font>
    <font>
      <sz val="9"/>
      <color indexed="31"/>
      <name val="Arial"/>
      <family val="2"/>
    </font>
    <font>
      <b/>
      <sz val="10"/>
      <color indexed="19"/>
      <name val="Arial"/>
      <family val="2"/>
    </font>
    <font>
      <b/>
      <sz val="14"/>
      <color indexed="31"/>
      <name val="Arial"/>
      <family val="2"/>
    </font>
    <font>
      <b/>
      <sz val="9"/>
      <color indexed="38"/>
      <name val="Arial"/>
      <family val="2"/>
    </font>
    <font>
      <b/>
      <u val="single"/>
      <sz val="7"/>
      <color indexed="31"/>
      <name val="Arial"/>
      <family val="2"/>
    </font>
    <font>
      <u val="single"/>
      <sz val="7"/>
      <color indexed="31"/>
      <name val="Arial"/>
      <family val="2"/>
    </font>
    <font>
      <u val="single"/>
      <sz val="10"/>
      <name val="Arial"/>
      <family val="2"/>
    </font>
    <font>
      <b/>
      <u val="single"/>
      <sz val="10"/>
      <color indexed="20"/>
      <name val="Arial"/>
      <family val="2"/>
    </font>
    <font>
      <b/>
      <sz val="9"/>
      <color indexed="31"/>
      <name val="Arial"/>
      <family val="2"/>
    </font>
    <font>
      <b/>
      <vertAlign val="subscript"/>
      <sz val="9"/>
      <color indexed="31"/>
      <name val="Arial"/>
      <family val="2"/>
    </font>
    <font>
      <sz val="10"/>
      <color indexed="48"/>
      <name val="Arial"/>
      <family val="2"/>
    </font>
    <font>
      <sz val="11"/>
      <name val="Arial"/>
      <family val="2"/>
    </font>
    <font>
      <b/>
      <sz val="18"/>
      <color indexed="31"/>
      <name val="Arial"/>
      <family val="2"/>
    </font>
    <font>
      <sz val="18"/>
      <name val="Arial"/>
      <family val="2"/>
    </font>
    <font>
      <vertAlign val="subscript"/>
      <sz val="9"/>
      <color indexed="31"/>
      <name val="Arial"/>
      <family val="2"/>
    </font>
    <font>
      <b/>
      <sz val="20"/>
      <color indexed="31"/>
      <name val="Arial"/>
      <family val="2"/>
    </font>
    <font>
      <sz val="20"/>
      <name val="Arial"/>
      <family val="2"/>
    </font>
    <font>
      <b/>
      <sz val="18"/>
      <color indexed="38"/>
      <name val="Arial"/>
      <family val="2"/>
    </font>
    <font>
      <b/>
      <u val="single"/>
      <sz val="16"/>
      <color indexed="38"/>
      <name val="Arial"/>
      <family val="2"/>
    </font>
    <font>
      <b/>
      <sz val="12"/>
      <color indexed="38"/>
      <name val="Arial"/>
      <family val="2"/>
    </font>
    <font>
      <b/>
      <u val="single"/>
      <sz val="11"/>
      <color indexed="31"/>
      <name val="Arial"/>
      <family val="2"/>
    </font>
    <font>
      <b/>
      <sz val="11"/>
      <name val="Arial"/>
      <family val="2"/>
    </font>
    <font>
      <b/>
      <sz val="9"/>
      <color indexed="30"/>
      <name val="Arial"/>
      <family val="2"/>
    </font>
    <font>
      <sz val="7"/>
      <color indexed="8"/>
      <name val="Arial"/>
      <family val="2"/>
    </font>
    <font>
      <b/>
      <sz val="7"/>
      <name val="Arial"/>
      <family val="2"/>
    </font>
    <font>
      <b/>
      <sz val="11"/>
      <color indexed="31"/>
      <name val="Arial"/>
      <family val="2"/>
    </font>
    <font>
      <b/>
      <sz val="9"/>
      <color indexed="10"/>
      <name val="Arial"/>
      <family val="2"/>
    </font>
    <font>
      <sz val="8"/>
      <color indexed="10"/>
      <name val="Arial"/>
      <family val="2"/>
    </font>
    <font>
      <b/>
      <vertAlign val="subscript"/>
      <sz val="20"/>
      <color indexed="31"/>
      <name val="Arial"/>
      <family val="2"/>
    </font>
    <font>
      <b/>
      <u val="single"/>
      <sz val="12"/>
      <color indexed="20"/>
      <name val="Arial"/>
      <family val="2"/>
    </font>
    <font>
      <sz val="24"/>
      <color indexed="10"/>
      <name val="Arial"/>
      <family val="2"/>
    </font>
    <font>
      <b/>
      <sz val="16"/>
      <color indexed="31"/>
      <name val="Arial"/>
      <family val="2"/>
    </font>
    <font>
      <sz val="16"/>
      <color indexed="31"/>
      <name val="Arial"/>
      <family val="2"/>
    </font>
    <font>
      <sz val="12"/>
      <color indexed="31"/>
      <name val="Arial"/>
      <family val="2"/>
    </font>
    <font>
      <u val="single"/>
      <sz val="11"/>
      <color indexed="31"/>
      <name val="Arial"/>
      <family val="2"/>
    </font>
    <font>
      <b/>
      <vertAlign val="subscript"/>
      <sz val="18"/>
      <color indexed="31"/>
      <name val="Arial"/>
      <family val="2"/>
    </font>
    <font>
      <sz val="11"/>
      <color indexed="31"/>
      <name val="Arial"/>
      <family val="2"/>
    </font>
    <font>
      <vertAlign val="subscript"/>
      <sz val="11"/>
      <color indexed="31"/>
      <name val="Arial"/>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31"/>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31"/>
      <name val="Cambria"/>
      <family val="2"/>
    </font>
    <font>
      <b/>
      <sz val="15"/>
      <color indexed="31"/>
      <name val="Calibri"/>
      <family val="2"/>
    </font>
    <font>
      <b/>
      <sz val="13"/>
      <color indexed="3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color indexed="9"/>
      </left>
      <right style="thin">
        <color indexed="9"/>
      </right>
      <top style="double">
        <color indexed="20"/>
      </top>
      <bottom style="double">
        <color indexed="20"/>
      </bottom>
    </border>
    <border>
      <left style="thin">
        <color indexed="9"/>
      </left>
      <right style="thin">
        <color indexed="9"/>
      </right>
      <top>
        <color indexed="63"/>
      </top>
      <bottom>
        <color indexed="63"/>
      </bottom>
    </border>
    <border>
      <left style="thin">
        <color indexed="9"/>
      </left>
      <right style="thin">
        <color indexed="9"/>
      </right>
      <top style="thin">
        <color indexed="9"/>
      </top>
      <bottom style="thin">
        <color indexed="50"/>
      </bottom>
    </border>
    <border>
      <left style="thin">
        <color indexed="50"/>
      </left>
      <right style="thin">
        <color indexed="50"/>
      </right>
      <top style="thin">
        <color indexed="50"/>
      </top>
      <bottom style="thin">
        <color indexed="50"/>
      </bottom>
    </border>
    <border>
      <left style="thin">
        <color indexed="9"/>
      </left>
      <right style="thin">
        <color indexed="9"/>
      </right>
      <top style="thin">
        <color indexed="50"/>
      </top>
      <bottom style="thin">
        <color indexed="50"/>
      </bottom>
    </border>
    <border>
      <left style="thin">
        <color indexed="50"/>
      </left>
      <right style="thin">
        <color indexed="50"/>
      </right>
      <top style="thin">
        <color indexed="50"/>
      </top>
      <bottom style="thin">
        <color indexed="41"/>
      </bottom>
    </border>
    <border>
      <left style="thin">
        <color indexed="50"/>
      </left>
      <right style="thin">
        <color indexed="50"/>
      </right>
      <top style="thin">
        <color indexed="9"/>
      </top>
      <bottom style="thin">
        <color indexed="9"/>
      </bottom>
    </border>
    <border>
      <left style="thin">
        <color indexed="50"/>
      </left>
      <right style="thin">
        <color indexed="50"/>
      </right>
      <top style="thin">
        <color indexed="9"/>
      </top>
      <bottom style="thin">
        <color indexed="50"/>
      </bottom>
    </border>
    <border>
      <left style="thin">
        <color indexed="50"/>
      </left>
      <right>
        <color indexed="63"/>
      </right>
      <top>
        <color indexed="63"/>
      </top>
      <bottom style="thin">
        <color indexed="50"/>
      </bottom>
    </border>
    <border>
      <left style="thin">
        <color indexed="50"/>
      </left>
      <right style="thin">
        <color indexed="50"/>
      </right>
      <top style="thin">
        <color indexed="41"/>
      </top>
      <bottom style="thin">
        <color indexed="9"/>
      </bottom>
    </border>
    <border>
      <left style="thin">
        <color indexed="50"/>
      </left>
      <right style="thin">
        <color indexed="50"/>
      </right>
      <top>
        <color indexed="63"/>
      </top>
      <bottom style="thin">
        <color indexed="50"/>
      </bottom>
    </border>
    <border>
      <left style="thin">
        <color indexed="50"/>
      </left>
      <right style="thin">
        <color indexed="50"/>
      </right>
      <top style="thin">
        <color indexed="50"/>
      </top>
      <bottom>
        <color indexed="63"/>
      </bottom>
    </border>
    <border>
      <left style="thin">
        <color indexed="50"/>
      </left>
      <right style="thin">
        <color indexed="50"/>
      </right>
      <top style="thin">
        <color indexed="9"/>
      </top>
      <bottom>
        <color indexed="63"/>
      </bottom>
    </border>
    <border>
      <left style="dashed">
        <color indexed="9"/>
      </left>
      <right style="dashed">
        <color indexed="9"/>
      </right>
      <top style="dashed">
        <color rgb="FFCC66FF"/>
      </top>
      <bottom style="double">
        <color indexed="20"/>
      </bottom>
    </border>
    <border>
      <left style="dashed">
        <color indexed="9"/>
      </left>
      <right style="thin">
        <color indexed="9"/>
      </right>
      <top style="dashed">
        <color rgb="FFCC66FF"/>
      </top>
      <bottom style="double">
        <color indexed="20"/>
      </bottom>
    </border>
    <border>
      <left style="thin">
        <color indexed="9"/>
      </left>
      <right style="thin">
        <color indexed="9"/>
      </right>
      <top style="double">
        <color indexed="20"/>
      </top>
      <bottom style="double">
        <color rgb="FF800080"/>
      </bottom>
    </border>
    <border>
      <left style="thin">
        <color indexed="9"/>
      </left>
      <right>
        <color indexed="63"/>
      </right>
      <top style="double">
        <color indexed="20"/>
      </top>
      <bottom style="double">
        <color rgb="FF800080"/>
      </bottom>
    </border>
    <border>
      <left style="thin">
        <color theme="0"/>
      </left>
      <right style="thin">
        <color theme="0"/>
      </right>
      <top style="thin">
        <color theme="0"/>
      </top>
      <bottom style="thin">
        <color theme="0"/>
      </bottom>
    </border>
    <border>
      <left style="thin">
        <color indexed="9"/>
      </left>
      <right style="thin">
        <color indexed="9"/>
      </right>
      <top>
        <color indexed="63"/>
      </top>
      <bottom style="thin">
        <color indexed="9"/>
      </bottom>
    </border>
    <border>
      <left style="thin">
        <color indexed="50"/>
      </left>
      <right style="thin">
        <color indexed="50"/>
      </right>
      <top style="thin">
        <color indexed="50"/>
      </top>
      <bottom style="thin">
        <color indexed="9"/>
      </bottom>
    </border>
    <border>
      <left style="thin">
        <color indexed="9"/>
      </left>
      <right style="thin">
        <color indexed="9"/>
      </right>
      <top style="dashed">
        <color indexed="46"/>
      </top>
      <bottom style="thin">
        <color indexed="50"/>
      </bottom>
    </border>
    <border>
      <left style="thin">
        <color indexed="9"/>
      </left>
      <right>
        <color indexed="63"/>
      </right>
      <top style="dashed">
        <color indexed="46"/>
      </top>
      <bottom style="thin">
        <color indexed="50"/>
      </bottom>
    </border>
    <border>
      <left style="thin">
        <color indexed="9"/>
      </left>
      <right style="thin">
        <color indexed="9"/>
      </right>
      <top style="dashed">
        <color indexed="46"/>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dashed">
        <color indexed="46"/>
      </top>
      <bottom>
        <color indexed="63"/>
      </bottom>
    </border>
    <border>
      <left>
        <color indexed="63"/>
      </left>
      <right>
        <color indexed="63"/>
      </right>
      <top style="thin">
        <color indexed="50"/>
      </top>
      <bottom>
        <color indexed="63"/>
      </bottom>
    </border>
    <border>
      <left style="thin">
        <color indexed="50"/>
      </left>
      <right>
        <color indexed="63"/>
      </right>
      <top style="thin">
        <color indexed="50"/>
      </top>
      <bottom style="thin">
        <color indexed="50"/>
      </bottom>
    </border>
    <border>
      <left style="thin">
        <color indexed="9"/>
      </left>
      <right style="thin">
        <color indexed="50"/>
      </right>
      <top style="thin">
        <color indexed="9"/>
      </top>
      <bottom style="thin">
        <color indexed="9"/>
      </bottom>
    </border>
    <border>
      <left style="thin">
        <color indexed="50"/>
      </left>
      <right>
        <color indexed="63"/>
      </right>
      <top style="thin">
        <color indexed="50"/>
      </top>
      <bottom style="hair">
        <color indexed="50"/>
      </bottom>
    </border>
    <border>
      <left style="thin">
        <color indexed="50"/>
      </left>
      <right style="thin">
        <color indexed="50"/>
      </right>
      <top style="thin">
        <color indexed="50"/>
      </top>
      <bottom style="hair">
        <color indexed="50"/>
      </bottom>
    </border>
    <border>
      <left style="thin">
        <color indexed="50"/>
      </left>
      <right>
        <color indexed="63"/>
      </right>
      <top style="hair">
        <color indexed="50"/>
      </top>
      <bottom style="thin">
        <color indexed="50"/>
      </bottom>
    </border>
    <border>
      <left style="thin">
        <color indexed="50"/>
      </left>
      <right>
        <color indexed="63"/>
      </right>
      <top style="hair">
        <color indexed="50"/>
      </top>
      <bottom>
        <color indexed="63"/>
      </bottom>
    </border>
    <border>
      <left style="thin">
        <color indexed="50"/>
      </left>
      <right style="thin">
        <color indexed="50"/>
      </right>
      <top style="hair">
        <color indexed="50"/>
      </top>
      <bottom>
        <color indexed="63"/>
      </bottom>
    </border>
    <border>
      <left style="thin">
        <color indexed="50"/>
      </left>
      <right>
        <color indexed="63"/>
      </right>
      <top style="hair">
        <color indexed="50"/>
      </top>
      <bottom style="hair">
        <color indexed="50"/>
      </bottom>
    </border>
    <border>
      <left style="thin">
        <color indexed="50"/>
      </left>
      <right style="thin">
        <color indexed="50"/>
      </right>
      <top style="hair">
        <color indexed="50"/>
      </top>
      <bottom style="hair">
        <color indexed="50"/>
      </bottom>
    </border>
    <border>
      <left>
        <color indexed="63"/>
      </left>
      <right style="thin">
        <color theme="0"/>
      </right>
      <top style="thin">
        <color theme="0"/>
      </top>
      <bottom style="thin">
        <color theme="0"/>
      </bottom>
    </border>
    <border>
      <left style="thin">
        <color indexed="9"/>
      </left>
      <right>
        <color indexed="63"/>
      </right>
      <top style="double">
        <color indexed="20"/>
      </top>
      <bottom>
        <color indexed="63"/>
      </bottom>
    </border>
    <border>
      <left>
        <color indexed="63"/>
      </left>
      <right>
        <color indexed="63"/>
      </right>
      <top style="double">
        <color indexed="20"/>
      </top>
      <bottom>
        <color indexed="63"/>
      </bottom>
    </border>
    <border>
      <left>
        <color indexed="63"/>
      </left>
      <right>
        <color indexed="63"/>
      </right>
      <top style="double">
        <color rgb="FF800080"/>
      </top>
      <bottom>
        <color indexed="63"/>
      </bottom>
    </border>
    <border>
      <left style="thin">
        <color indexed="9"/>
      </left>
      <right>
        <color indexed="63"/>
      </right>
      <top style="dashed">
        <color indexed="46"/>
      </top>
      <bottom style="dashed">
        <color indexed="46"/>
      </bottom>
    </border>
    <border>
      <left>
        <color indexed="63"/>
      </left>
      <right>
        <color indexed="63"/>
      </right>
      <top style="dashed">
        <color indexed="46"/>
      </top>
      <bottom style="dashed">
        <color indexed="46"/>
      </bottom>
    </border>
    <border>
      <left>
        <color indexed="63"/>
      </left>
      <right>
        <color indexed="63"/>
      </right>
      <top style="double">
        <color indexed="20"/>
      </top>
      <bottom style="double">
        <color rgb="FF800080"/>
      </bottom>
    </border>
    <border>
      <left>
        <color indexed="63"/>
      </left>
      <right style="thin">
        <color indexed="9"/>
      </right>
      <top style="double">
        <color indexed="20"/>
      </top>
      <bottom style="double">
        <color rgb="FF800080"/>
      </bottom>
    </border>
    <border>
      <left>
        <color indexed="63"/>
      </left>
      <right style="thin">
        <color indexed="9"/>
      </right>
      <top style="double">
        <color indexed="20"/>
      </top>
      <bottom>
        <color indexed="63"/>
      </bottom>
    </border>
    <border>
      <left style="thin">
        <color indexed="9"/>
      </left>
      <right>
        <color indexed="63"/>
      </right>
      <top style="dashed">
        <color rgb="FFCC99FF"/>
      </top>
      <bottom style="dashed">
        <color rgb="FFCC99FF"/>
      </bottom>
    </border>
    <border>
      <left>
        <color indexed="63"/>
      </left>
      <right>
        <color indexed="63"/>
      </right>
      <top style="dashed">
        <color rgb="FFCC99FF"/>
      </top>
      <bottom style="dashed">
        <color rgb="FFCC99FF"/>
      </bottom>
    </border>
    <border>
      <left>
        <color indexed="63"/>
      </left>
      <right style="thin">
        <color indexed="9"/>
      </right>
      <top style="dashed">
        <color rgb="FFCC99FF"/>
      </top>
      <bottom style="dashed">
        <color rgb="FFCC99FF"/>
      </bottom>
    </border>
    <border>
      <left style="thin">
        <color indexed="9"/>
      </left>
      <right>
        <color indexed="63"/>
      </right>
      <top style="double">
        <color rgb="FF800080"/>
      </top>
      <bottom>
        <color indexed="63"/>
      </bottom>
    </border>
    <border>
      <left>
        <color indexed="63"/>
      </left>
      <right style="thin">
        <color indexed="9"/>
      </right>
      <top style="double">
        <color rgb="FF800080"/>
      </top>
      <bottom>
        <color indexed="63"/>
      </bottom>
    </border>
    <border>
      <left style="thin">
        <color indexed="9"/>
      </left>
      <right>
        <color indexed="63"/>
      </right>
      <top>
        <color indexed="63"/>
      </top>
      <bottom style="double">
        <color indexed="20"/>
      </bottom>
    </border>
    <border>
      <left>
        <color indexed="63"/>
      </left>
      <right>
        <color indexed="63"/>
      </right>
      <top>
        <color indexed="63"/>
      </top>
      <bottom style="double">
        <color indexed="20"/>
      </bottom>
    </border>
    <border>
      <left>
        <color indexed="63"/>
      </left>
      <right style="thin">
        <color indexed="9"/>
      </right>
      <top>
        <color indexed="63"/>
      </top>
      <bottom style="double">
        <color indexed="20"/>
      </bottom>
    </border>
    <border>
      <left style="dashed">
        <color theme="0"/>
      </left>
      <right>
        <color indexed="63"/>
      </right>
      <top style="dashed">
        <color rgb="FFCC99FF"/>
      </top>
      <bottom style="dashed">
        <color rgb="FFCC99FF"/>
      </bottom>
    </border>
    <border>
      <left style="thin">
        <color indexed="9"/>
      </left>
      <right>
        <color indexed="63"/>
      </right>
      <top style="double">
        <color indexed="20"/>
      </top>
      <bottom style="double">
        <color indexed="20"/>
      </bottom>
    </border>
    <border>
      <left>
        <color indexed="63"/>
      </left>
      <right>
        <color indexed="63"/>
      </right>
      <top style="double">
        <color indexed="20"/>
      </top>
      <bottom style="double">
        <color indexed="20"/>
      </bottom>
    </border>
    <border>
      <left>
        <color indexed="63"/>
      </left>
      <right style="thin">
        <color indexed="9"/>
      </right>
      <top style="double">
        <color indexed="20"/>
      </top>
      <bottom style="double">
        <color indexed="20"/>
      </bottom>
    </border>
    <border>
      <left style="thin">
        <color indexed="9"/>
      </left>
      <right>
        <color indexed="63"/>
      </right>
      <top style="double">
        <color rgb="FF800080"/>
      </top>
      <bottom style="dashed">
        <color indexed="46"/>
      </bottom>
    </border>
    <border>
      <left>
        <color indexed="63"/>
      </left>
      <right>
        <color indexed="63"/>
      </right>
      <top style="double">
        <color rgb="FF800080"/>
      </top>
      <bottom style="dashed">
        <color indexed="46"/>
      </bottom>
    </border>
    <border>
      <left>
        <color indexed="63"/>
      </left>
      <right style="thin">
        <color indexed="9"/>
      </right>
      <top style="double">
        <color rgb="FF800080"/>
      </top>
      <bottom style="dashed">
        <color indexed="46"/>
      </bottom>
    </border>
    <border>
      <left style="thin">
        <color indexed="9"/>
      </left>
      <right>
        <color indexed="63"/>
      </right>
      <top style="dashed">
        <color indexed="46"/>
      </top>
      <bottom style="double">
        <color indexed="20"/>
      </bottom>
    </border>
    <border>
      <left>
        <color indexed="63"/>
      </left>
      <right>
        <color indexed="63"/>
      </right>
      <top style="dashed">
        <color indexed="46"/>
      </top>
      <bottom style="double">
        <color indexed="20"/>
      </bottom>
    </border>
    <border>
      <left style="thin">
        <color indexed="9"/>
      </left>
      <right>
        <color indexed="63"/>
      </right>
      <top style="double">
        <color indexed="20"/>
      </top>
      <bottom style="thin">
        <color indexed="9"/>
      </bottom>
    </border>
    <border>
      <left>
        <color indexed="63"/>
      </left>
      <right>
        <color indexed="63"/>
      </right>
      <top style="double">
        <color indexed="20"/>
      </top>
      <bottom style="thin">
        <color indexed="9"/>
      </bottom>
    </border>
    <border>
      <left>
        <color indexed="63"/>
      </left>
      <right style="thin">
        <color indexed="9"/>
      </right>
      <top style="double">
        <color indexed="20"/>
      </top>
      <bottom style="thin">
        <color indexed="9"/>
      </bottom>
    </border>
    <border>
      <left style="thin">
        <color indexed="9"/>
      </left>
      <right>
        <color indexed="63"/>
      </right>
      <top style="dashed">
        <color rgb="FFCC66FF"/>
      </top>
      <bottom style="double">
        <color indexed="20"/>
      </bottom>
    </border>
    <border>
      <left>
        <color indexed="63"/>
      </left>
      <right>
        <color indexed="63"/>
      </right>
      <top style="dashed">
        <color rgb="FFCC66FF"/>
      </top>
      <bottom style="double">
        <color indexed="20"/>
      </bottom>
    </border>
    <border>
      <left>
        <color indexed="63"/>
      </left>
      <right style="dashed">
        <color indexed="9"/>
      </right>
      <top style="dashed">
        <color rgb="FFCC66FF"/>
      </top>
      <bottom style="double">
        <color indexed="20"/>
      </bottom>
    </border>
    <border>
      <left style="thin">
        <color theme="0"/>
      </left>
      <right>
        <color indexed="63"/>
      </right>
      <top style="double">
        <color indexed="20"/>
      </top>
      <bottom style="thin">
        <color indexed="9"/>
      </bottom>
    </border>
    <border>
      <left>
        <color indexed="63"/>
      </left>
      <right style="thin">
        <color indexed="50"/>
      </right>
      <top style="thin">
        <color indexed="50"/>
      </top>
      <bottom style="thin">
        <color indexed="50"/>
      </bottom>
    </border>
    <border>
      <left style="thin">
        <color indexed="9"/>
      </left>
      <right>
        <color indexed="63"/>
      </right>
      <top style="double">
        <color indexed="20"/>
      </top>
      <bottom style="dashed">
        <color indexed="46"/>
      </bottom>
    </border>
    <border>
      <left>
        <color indexed="63"/>
      </left>
      <right>
        <color indexed="63"/>
      </right>
      <top style="double">
        <color indexed="20"/>
      </top>
      <bottom style="dashed">
        <color indexed="46"/>
      </bottom>
    </border>
    <border>
      <left style="dashed">
        <color indexed="9"/>
      </left>
      <right style="dashed">
        <color indexed="9"/>
      </right>
      <top style="dashed">
        <color indexed="46"/>
      </top>
      <bottom style="double">
        <color indexed="20"/>
      </bottom>
    </border>
    <border>
      <left style="thick">
        <color indexed="9"/>
      </left>
      <right>
        <color indexed="63"/>
      </right>
      <top style="double">
        <color indexed="20"/>
      </top>
      <bottom style="double">
        <color indexed="20"/>
      </bottom>
    </border>
    <border>
      <left style="thin">
        <color indexed="9"/>
      </left>
      <right style="thin">
        <color indexed="9"/>
      </right>
      <top style="double">
        <color indexed="20"/>
      </top>
      <bottom style="thin">
        <color indexed="9"/>
      </bottom>
    </border>
    <border>
      <left>
        <color indexed="63"/>
      </left>
      <right>
        <color indexed="63"/>
      </right>
      <top style="thin">
        <color indexed="50"/>
      </top>
      <bottom style="thin">
        <color indexed="50"/>
      </bottom>
    </border>
    <border>
      <left style="thick">
        <color indexed="9"/>
      </left>
      <right>
        <color indexed="63"/>
      </right>
      <top style="double">
        <color indexed="20"/>
      </top>
      <bottom style="dashed">
        <color indexed="46"/>
      </bottom>
    </border>
    <border>
      <left>
        <color indexed="63"/>
      </left>
      <right style="thin">
        <color indexed="9"/>
      </right>
      <top style="double">
        <color indexed="20"/>
      </top>
      <bottom style="dashed">
        <color indexed="46"/>
      </bottom>
    </border>
    <border>
      <left style="thick">
        <color indexed="9"/>
      </left>
      <right>
        <color indexed="63"/>
      </right>
      <top>
        <color indexed="63"/>
      </top>
      <bottom style="dashed">
        <color indexed="46"/>
      </bottom>
    </border>
    <border>
      <left>
        <color indexed="63"/>
      </left>
      <right>
        <color indexed="63"/>
      </right>
      <top>
        <color indexed="63"/>
      </top>
      <bottom style="dashed">
        <color indexed="46"/>
      </bottom>
    </border>
    <border>
      <left>
        <color indexed="63"/>
      </left>
      <right style="thin">
        <color theme="0"/>
      </right>
      <top style="double">
        <color indexed="20"/>
      </top>
      <bottom style="double">
        <color indexed="20"/>
      </bottom>
    </border>
    <border>
      <left style="thin">
        <color theme="0"/>
      </left>
      <right>
        <color indexed="63"/>
      </right>
      <top style="double">
        <color indexed="20"/>
      </top>
      <bottom style="double">
        <color indexed="20"/>
      </bottom>
    </border>
    <border>
      <left>
        <color indexed="63"/>
      </left>
      <right style="thin">
        <color theme="0"/>
      </right>
      <top style="double">
        <color indexed="20"/>
      </top>
      <bottom style="thin">
        <color indexed="9"/>
      </bottom>
    </border>
    <border>
      <left style="thin">
        <color theme="0"/>
      </left>
      <right>
        <color indexed="63"/>
      </right>
      <top style="double">
        <color indexed="20"/>
      </top>
      <bottom style="dashed">
        <color indexed="46"/>
      </bottom>
    </border>
    <border>
      <left>
        <color indexed="63"/>
      </left>
      <right style="thin">
        <color theme="0"/>
      </right>
      <top style="double">
        <color indexed="20"/>
      </top>
      <bottom style="dashed">
        <color indexed="46"/>
      </bottom>
    </border>
    <border>
      <left style="thin">
        <color theme="0"/>
      </left>
      <right>
        <color indexed="63"/>
      </right>
      <top style="dashed">
        <color indexed="46"/>
      </top>
      <bottom style="dashed">
        <color rgb="FFCC99FF"/>
      </bottom>
    </border>
    <border>
      <left>
        <color indexed="63"/>
      </left>
      <right>
        <color indexed="63"/>
      </right>
      <top style="dashed">
        <color indexed="46"/>
      </top>
      <bottom style="dashed">
        <color rgb="FFCC99FF"/>
      </bottom>
    </border>
    <border>
      <left>
        <color indexed="63"/>
      </left>
      <right style="thin">
        <color theme="0"/>
      </right>
      <top style="dashed">
        <color indexed="46"/>
      </top>
      <bottom style="dashed">
        <color rgb="FFCC99FF"/>
      </bottom>
    </border>
    <border>
      <left style="thin">
        <color theme="0"/>
      </left>
      <right>
        <color indexed="63"/>
      </right>
      <top style="dashed">
        <color rgb="FFCC99FF"/>
      </top>
      <bottom style="dashed">
        <color rgb="FFCC99FF"/>
      </bottom>
    </border>
    <border>
      <left>
        <color indexed="63"/>
      </left>
      <right style="thin">
        <color theme="0"/>
      </right>
      <top style="dashed">
        <color rgb="FFCC99FF"/>
      </top>
      <bottom style="dashed">
        <color rgb="FFCC99FF"/>
      </bottom>
    </border>
    <border>
      <left style="thin">
        <color theme="0"/>
      </left>
      <right>
        <color indexed="63"/>
      </right>
      <top style="dashed">
        <color rgb="FFCC99FF"/>
      </top>
      <bottom style="double">
        <color indexed="20"/>
      </bottom>
    </border>
    <border>
      <left>
        <color indexed="63"/>
      </left>
      <right>
        <color indexed="63"/>
      </right>
      <top style="dashed">
        <color rgb="FFCC99FF"/>
      </top>
      <bottom style="double">
        <color indexed="20"/>
      </bottom>
    </border>
    <border>
      <left>
        <color indexed="63"/>
      </left>
      <right style="thin">
        <color theme="0"/>
      </right>
      <top style="dashed">
        <color rgb="FFCC99FF"/>
      </top>
      <bottom style="double">
        <color indexed="20"/>
      </bottom>
    </border>
    <border>
      <left style="thick">
        <color indexed="9"/>
      </left>
      <right>
        <color indexed="63"/>
      </right>
      <top style="dashed">
        <color indexed="46"/>
      </top>
      <bottom style="dashed">
        <color indexed="46"/>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0" fontId="68"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9"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0"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71" fillId="31" borderId="0" applyNumberFormat="0" applyBorder="0" applyAlignment="0" applyProtection="0"/>
    <xf numFmtId="0" fontId="19" fillId="0" borderId="0">
      <alignment/>
      <protection/>
    </xf>
    <xf numFmtId="0" fontId="0" fillId="0" borderId="0">
      <alignment/>
      <protection/>
    </xf>
    <xf numFmtId="0" fontId="62" fillId="0" borderId="0">
      <alignment/>
      <protection/>
    </xf>
    <xf numFmtId="0" fontId="0" fillId="32" borderId="4" applyNumberFormat="0" applyFont="0" applyAlignment="0" applyProtection="0"/>
    <xf numFmtId="9" fontId="0" fillId="0" borderId="0" applyFont="0" applyFill="0" applyBorder="0" applyAlignment="0" applyProtection="0"/>
    <xf numFmtId="0" fontId="72" fillId="21" borderId="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68" fillId="0" borderId="8" applyNumberFormat="0" applyFill="0" applyAlignment="0" applyProtection="0"/>
    <xf numFmtId="0" fontId="78" fillId="0" borderId="9" applyNumberFormat="0" applyFill="0" applyAlignment="0" applyProtection="0"/>
  </cellStyleXfs>
  <cellXfs count="283">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11" fillId="0" borderId="13" xfId="0" applyFont="1" applyBorder="1" applyAlignment="1">
      <alignment/>
    </xf>
    <xf numFmtId="0" fontId="0" fillId="0" borderId="14" xfId="0" applyBorder="1" applyAlignment="1">
      <alignment/>
    </xf>
    <xf numFmtId="0" fontId="9" fillId="0" borderId="14" xfId="0" applyFont="1" applyBorder="1" applyAlignment="1">
      <alignment/>
    </xf>
    <xf numFmtId="0" fontId="0" fillId="0" borderId="10" xfId="0" applyFill="1" applyBorder="1" applyAlignment="1">
      <alignment/>
    </xf>
    <xf numFmtId="0" fontId="0" fillId="0" borderId="10" xfId="0" applyBorder="1" applyAlignment="1">
      <alignment vertical="center"/>
    </xf>
    <xf numFmtId="0" fontId="15" fillId="0" borderId="10" xfId="45" applyFont="1" applyBorder="1" applyAlignment="1" applyProtection="1">
      <alignment horizontal="center" vertical="center"/>
      <protection/>
    </xf>
    <xf numFmtId="0" fontId="5" fillId="0" borderId="15" xfId="0" applyFont="1" applyFill="1" applyBorder="1" applyAlignment="1">
      <alignment horizontal="center" vertical="center" wrapText="1"/>
    </xf>
    <xf numFmtId="0" fontId="0" fillId="0" borderId="15" xfId="0" applyBorder="1" applyAlignment="1">
      <alignment/>
    </xf>
    <xf numFmtId="0" fontId="16" fillId="0" borderId="16" xfId="0" applyFont="1" applyFill="1" applyBorder="1" applyAlignment="1">
      <alignment horizontal="center" vertical="center" wrapText="1"/>
    </xf>
    <xf numFmtId="0" fontId="16" fillId="0" borderId="17" xfId="0" applyFont="1" applyFill="1" applyBorder="1" applyAlignment="1">
      <alignment horizontal="center" vertical="center"/>
    </xf>
    <xf numFmtId="3" fontId="1" fillId="0" borderId="17" xfId="0" applyNumberFormat="1" applyFont="1" applyFill="1" applyBorder="1" applyAlignment="1">
      <alignment horizontal="right" vertical="center"/>
    </xf>
    <xf numFmtId="3" fontId="1" fillId="0" borderId="17" xfId="0" applyNumberFormat="1" applyFont="1" applyFill="1" applyBorder="1" applyAlignment="1">
      <alignment horizontal="center" vertical="center"/>
    </xf>
    <xf numFmtId="0" fontId="16" fillId="33" borderId="18" xfId="0" applyFont="1" applyFill="1" applyBorder="1" applyAlignment="1">
      <alignment horizontal="center" vertical="center"/>
    </xf>
    <xf numFmtId="0" fontId="16" fillId="0" borderId="19" xfId="0" applyFont="1" applyFill="1" applyBorder="1" applyAlignment="1">
      <alignment horizontal="center" vertical="center"/>
    </xf>
    <xf numFmtId="0" fontId="16" fillId="33" borderId="19" xfId="0" applyFont="1" applyFill="1" applyBorder="1" applyAlignment="1">
      <alignment horizontal="left" vertical="center"/>
    </xf>
    <xf numFmtId="0" fontId="16" fillId="0" borderId="19" xfId="0" applyFont="1" applyFill="1" applyBorder="1" applyAlignment="1">
      <alignment horizontal="left" vertical="center"/>
    </xf>
    <xf numFmtId="0" fontId="16" fillId="0" borderId="20" xfId="0" applyFont="1" applyFill="1" applyBorder="1" applyAlignment="1">
      <alignment horizontal="left" vertical="center"/>
    </xf>
    <xf numFmtId="0" fontId="0" fillId="0" borderId="12" xfId="0" applyFill="1" applyBorder="1" applyAlignment="1">
      <alignment/>
    </xf>
    <xf numFmtId="0" fontId="8" fillId="0" borderId="17" xfId="0" applyFont="1" applyFill="1" applyBorder="1" applyAlignment="1">
      <alignment horizontal="left" vertical="center"/>
    </xf>
    <xf numFmtId="0" fontId="16" fillId="33" borderId="21" xfId="0" applyFont="1" applyFill="1" applyBorder="1" applyAlignment="1">
      <alignment horizontal="center" vertical="center" wrapText="1"/>
    </xf>
    <xf numFmtId="4" fontId="4" fillId="33" borderId="18" xfId="0" applyNumberFormat="1" applyFont="1" applyFill="1" applyBorder="1" applyAlignment="1">
      <alignment horizontal="center" vertical="center"/>
    </xf>
    <xf numFmtId="4" fontId="4" fillId="33" borderId="22"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4" fontId="1" fillId="33"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17" xfId="0" applyNumberFormat="1" applyFont="1" applyFill="1" applyBorder="1" applyAlignment="1">
      <alignment horizontal="right" vertical="center"/>
    </xf>
    <xf numFmtId="4" fontId="1" fillId="0" borderId="17" xfId="0" applyNumberFormat="1" applyFont="1" applyFill="1" applyBorder="1" applyAlignment="1">
      <alignment horizontal="center" vertical="center"/>
    </xf>
    <xf numFmtId="4" fontId="4" fillId="33" borderId="23" xfId="0" applyNumberFormat="1" applyFont="1" applyFill="1" applyBorder="1" applyAlignment="1">
      <alignment horizontal="center" vertical="center"/>
    </xf>
    <xf numFmtId="0" fontId="18" fillId="0" borderId="10" xfId="0" applyFont="1" applyBorder="1" applyAlignment="1">
      <alignment/>
    </xf>
    <xf numFmtId="0" fontId="16" fillId="0" borderId="24" xfId="0" applyFont="1" applyFill="1" applyBorder="1" applyAlignment="1">
      <alignment horizontal="center" vertical="center" wrapText="1"/>
    </xf>
    <xf numFmtId="0" fontId="0" fillId="34" borderId="12" xfId="0" applyFill="1" applyBorder="1" applyAlignment="1">
      <alignment/>
    </xf>
    <xf numFmtId="0" fontId="16" fillId="34" borderId="25" xfId="0" applyFont="1" applyFill="1" applyBorder="1" applyAlignment="1">
      <alignment horizontal="left" vertical="center"/>
    </xf>
    <xf numFmtId="4" fontId="1" fillId="34" borderId="25" xfId="0" applyNumberFormat="1" applyFont="1" applyFill="1" applyBorder="1" applyAlignment="1">
      <alignment horizontal="center" vertical="center"/>
    </xf>
    <xf numFmtId="0" fontId="0" fillId="34" borderId="10" xfId="0" applyFill="1" applyBorder="1" applyAlignment="1">
      <alignment/>
    </xf>
    <xf numFmtId="0" fontId="16" fillId="33" borderId="19" xfId="0" applyFont="1" applyFill="1" applyBorder="1" applyAlignment="1">
      <alignment horizontal="center" vertical="center"/>
    </xf>
    <xf numFmtId="2" fontId="0" fillId="0" borderId="10" xfId="0" applyNumberFormat="1" applyBorder="1" applyAlignment="1">
      <alignment/>
    </xf>
    <xf numFmtId="0" fontId="1" fillId="0" borderId="0" xfId="0" applyFont="1" applyAlignment="1">
      <alignment vertical="center"/>
    </xf>
    <xf numFmtId="0" fontId="1" fillId="0" borderId="10" xfId="0" applyFont="1" applyBorder="1" applyAlignment="1">
      <alignment/>
    </xf>
    <xf numFmtId="0" fontId="0" fillId="0" borderId="10" xfId="0" applyFont="1" applyBorder="1" applyAlignment="1">
      <alignment/>
    </xf>
    <xf numFmtId="0" fontId="0" fillId="0" borderId="26" xfId="0" applyBorder="1" applyAlignment="1">
      <alignment wrapText="1"/>
    </xf>
    <xf numFmtId="0" fontId="0" fillId="0" borderId="27" xfId="0" applyBorder="1" applyAlignment="1">
      <alignment wrapText="1"/>
    </xf>
    <xf numFmtId="3" fontId="4" fillId="33" borderId="23" xfId="0" applyNumberFormat="1" applyFont="1" applyFill="1" applyBorder="1" applyAlignment="1">
      <alignment horizontal="center" vertical="center"/>
    </xf>
    <xf numFmtId="0" fontId="11" fillId="0" borderId="14" xfId="0" applyFont="1" applyBorder="1" applyAlignment="1">
      <alignment vertical="center"/>
    </xf>
    <xf numFmtId="0" fontId="11" fillId="0" borderId="28" xfId="0" applyFont="1" applyBorder="1" applyAlignment="1">
      <alignment/>
    </xf>
    <xf numFmtId="0" fontId="27" fillId="0" borderId="10" xfId="0" applyFont="1" applyBorder="1" applyAlignment="1">
      <alignment vertical="center"/>
    </xf>
    <xf numFmtId="0" fontId="11" fillId="0" borderId="29" xfId="0" applyFont="1" applyBorder="1" applyAlignment="1">
      <alignment/>
    </xf>
    <xf numFmtId="0" fontId="0" fillId="0" borderId="11" xfId="0" applyFill="1" applyBorder="1" applyAlignment="1">
      <alignment horizontal="center" vertical="center"/>
    </xf>
    <xf numFmtId="0" fontId="30" fillId="0" borderId="14" xfId="0" applyFont="1" applyFill="1" applyBorder="1" applyAlignment="1">
      <alignment horizontal="center" vertical="center" wrapText="1"/>
    </xf>
    <xf numFmtId="0" fontId="31" fillId="0" borderId="11" xfId="0" applyFont="1" applyFill="1" applyBorder="1" applyAlignment="1">
      <alignment horizontal="center" vertical="center"/>
    </xf>
    <xf numFmtId="186" fontId="4" fillId="33" borderId="19" xfId="0" applyNumberFormat="1" applyFont="1" applyFill="1" applyBorder="1" applyAlignment="1" applyProtection="1">
      <alignment horizontal="center" vertical="center"/>
      <protection locked="0"/>
    </xf>
    <xf numFmtId="0" fontId="0" fillId="0" borderId="30" xfId="0" applyBorder="1" applyAlignment="1">
      <alignment/>
    </xf>
    <xf numFmtId="1" fontId="1" fillId="0" borderId="19" xfId="0" applyNumberFormat="1" applyFont="1" applyFill="1" applyBorder="1" applyAlignment="1" applyProtection="1">
      <alignment horizontal="center" vertical="center"/>
      <protection locked="0"/>
    </xf>
    <xf numFmtId="169" fontId="1" fillId="0" borderId="19" xfId="0" applyNumberFormat="1" applyFont="1" applyFill="1" applyBorder="1" applyAlignment="1" applyProtection="1">
      <alignment horizontal="center" vertical="center"/>
      <protection locked="0"/>
    </xf>
    <xf numFmtId="0" fontId="0" fillId="0" borderId="31" xfId="0" applyBorder="1" applyAlignment="1">
      <alignment/>
    </xf>
    <xf numFmtId="3" fontId="32" fillId="0" borderId="14" xfId="0" applyNumberFormat="1" applyFont="1" applyFill="1" applyBorder="1" applyAlignment="1" applyProtection="1">
      <alignment horizontal="center" vertical="center"/>
      <protection locked="0"/>
    </xf>
    <xf numFmtId="0" fontId="16" fillId="33" borderId="20" xfId="0" applyFont="1" applyFill="1" applyBorder="1" applyAlignment="1">
      <alignment horizontal="center" vertical="center"/>
    </xf>
    <xf numFmtId="0" fontId="16" fillId="0" borderId="14" xfId="0" applyFont="1" applyFill="1" applyBorder="1" applyAlignment="1">
      <alignment horizontal="center" vertical="center" wrapText="1"/>
    </xf>
    <xf numFmtId="1" fontId="4" fillId="33" borderId="20" xfId="0" applyNumberFormat="1" applyFont="1" applyFill="1" applyBorder="1" applyAlignment="1" applyProtection="1">
      <alignment horizontal="center" vertical="center"/>
      <protection locked="0"/>
    </xf>
    <xf numFmtId="169" fontId="4" fillId="33" borderId="20" xfId="0" applyNumberFormat="1" applyFont="1" applyFill="1" applyBorder="1" applyAlignment="1" applyProtection="1">
      <alignment horizontal="center" vertical="center"/>
      <protection locked="0"/>
    </xf>
    <xf numFmtId="0" fontId="16" fillId="0" borderId="23" xfId="0" applyFont="1" applyFill="1" applyBorder="1" applyAlignment="1">
      <alignment horizontal="center" vertical="center" wrapText="1"/>
    </xf>
    <xf numFmtId="2" fontId="1" fillId="0" borderId="19" xfId="0" applyNumberFormat="1" applyFont="1" applyFill="1" applyBorder="1" applyAlignment="1" applyProtection="1">
      <alignment horizontal="center" vertical="center"/>
      <protection locked="0"/>
    </xf>
    <xf numFmtId="2" fontId="1" fillId="33" borderId="19" xfId="0" applyNumberFormat="1" applyFont="1" applyFill="1" applyBorder="1" applyAlignment="1" applyProtection="1">
      <alignment horizontal="center" vertical="center"/>
      <protection locked="0"/>
    </xf>
    <xf numFmtId="0" fontId="16" fillId="33" borderId="25" xfId="0" applyFont="1" applyFill="1" applyBorder="1" applyAlignment="1">
      <alignment horizontal="center" vertical="center"/>
    </xf>
    <xf numFmtId="0" fontId="16" fillId="33" borderId="32" xfId="0" applyFont="1" applyFill="1" applyBorder="1" applyAlignment="1">
      <alignment horizontal="center" vertical="center"/>
    </xf>
    <xf numFmtId="1" fontId="1" fillId="33" borderId="32" xfId="0" applyNumberFormat="1" applyFont="1" applyFill="1" applyBorder="1" applyAlignment="1" applyProtection="1">
      <alignment horizontal="center" vertical="center"/>
      <protection locked="0"/>
    </xf>
    <xf numFmtId="186" fontId="1" fillId="0" borderId="32" xfId="0" applyNumberFormat="1" applyFont="1" applyFill="1" applyBorder="1" applyAlignment="1" applyProtection="1">
      <alignment horizontal="center" vertical="center"/>
      <protection locked="0"/>
    </xf>
    <xf numFmtId="3" fontId="1" fillId="0" borderId="19" xfId="0" applyNumberFormat="1" applyFont="1" applyFill="1" applyBorder="1" applyAlignment="1" applyProtection="1">
      <alignment horizontal="center" vertical="center"/>
      <protection locked="0"/>
    </xf>
    <xf numFmtId="186" fontId="1" fillId="0" borderId="19" xfId="0" applyNumberFormat="1" applyFont="1" applyFill="1" applyBorder="1" applyAlignment="1" applyProtection="1">
      <alignment horizontal="center" vertical="center"/>
      <protection locked="0"/>
    </xf>
    <xf numFmtId="3" fontId="1" fillId="0" borderId="32" xfId="0" applyNumberFormat="1" applyFont="1" applyFill="1" applyBorder="1" applyAlignment="1" applyProtection="1">
      <alignment horizontal="right" vertical="center"/>
      <protection locked="0"/>
    </xf>
    <xf numFmtId="3" fontId="1" fillId="0" borderId="19" xfId="0" applyNumberFormat="1" applyFont="1" applyFill="1" applyBorder="1" applyAlignment="1" applyProtection="1">
      <alignment horizontal="right" vertical="center"/>
      <protection locked="0"/>
    </xf>
    <xf numFmtId="3" fontId="4" fillId="0" borderId="19" xfId="0" applyNumberFormat="1" applyFont="1" applyFill="1" applyBorder="1" applyAlignment="1" applyProtection="1">
      <alignment horizontal="right" vertical="center"/>
      <protection locked="0"/>
    </xf>
    <xf numFmtId="0" fontId="34" fillId="0" borderId="19" xfId="0" applyFont="1" applyFill="1" applyBorder="1" applyAlignment="1">
      <alignment horizontal="left" vertical="center"/>
    </xf>
    <xf numFmtId="1" fontId="35" fillId="0" borderId="19" xfId="0" applyNumberFormat="1" applyFont="1" applyFill="1" applyBorder="1" applyAlignment="1" applyProtection="1">
      <alignment horizontal="right" vertical="center"/>
      <protection locked="0"/>
    </xf>
    <xf numFmtId="186" fontId="35" fillId="0" borderId="19" xfId="0" applyNumberFormat="1" applyFont="1" applyFill="1" applyBorder="1" applyAlignment="1" applyProtection="1">
      <alignment horizontal="right" vertical="center"/>
      <protection locked="0"/>
    </xf>
    <xf numFmtId="186" fontId="4" fillId="0" borderId="25" xfId="0" applyNumberFormat="1" applyFont="1" applyFill="1" applyBorder="1" applyAlignment="1" applyProtection="1">
      <alignment horizontal="center" vertical="center"/>
      <protection locked="0"/>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3" fontId="0" fillId="0" borderId="14" xfId="0" applyNumberFormat="1" applyBorder="1" applyAlignment="1">
      <alignment/>
    </xf>
    <xf numFmtId="0" fontId="16" fillId="33" borderId="20" xfId="0" applyFont="1" applyFill="1" applyBorder="1" applyAlignment="1">
      <alignment horizontal="left" vertical="center"/>
    </xf>
    <xf numFmtId="186" fontId="4" fillId="33" borderId="20" xfId="0" applyNumberFormat="1" applyFont="1" applyFill="1" applyBorder="1" applyAlignment="1" applyProtection="1">
      <alignment horizontal="center" vertical="center"/>
      <protection locked="0"/>
    </xf>
    <xf numFmtId="0" fontId="16" fillId="0" borderId="32"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33" borderId="20" xfId="0" applyFont="1" applyFill="1" applyBorder="1" applyAlignment="1">
      <alignment horizontal="left" vertical="center" wrapText="1"/>
    </xf>
    <xf numFmtId="3" fontId="1" fillId="0" borderId="19" xfId="57" applyNumberFormat="1" applyFont="1" applyFill="1" applyBorder="1" applyAlignment="1" applyProtection="1">
      <alignment horizontal="right" vertical="center"/>
      <protection locked="0"/>
    </xf>
    <xf numFmtId="3" fontId="4" fillId="33" borderId="20" xfId="0" applyNumberFormat="1" applyFont="1" applyFill="1" applyBorder="1" applyAlignment="1" applyProtection="1">
      <alignment horizontal="center" vertical="center"/>
      <protection locked="0"/>
    </xf>
    <xf numFmtId="3" fontId="4" fillId="33" borderId="20" xfId="57" applyNumberFormat="1" applyFont="1" applyFill="1" applyBorder="1" applyAlignment="1" applyProtection="1">
      <alignment horizontal="center" vertical="center"/>
      <protection locked="0"/>
    </xf>
    <xf numFmtId="0" fontId="16" fillId="34" borderId="32" xfId="0" applyFont="1" applyFill="1" applyBorder="1" applyAlignment="1">
      <alignment horizontal="left" vertical="center"/>
    </xf>
    <xf numFmtId="3" fontId="1" fillId="34" borderId="32" xfId="0" applyNumberFormat="1" applyFont="1" applyFill="1" applyBorder="1" applyAlignment="1" applyProtection="1">
      <alignment vertical="center"/>
      <protection locked="0"/>
    </xf>
    <xf numFmtId="0" fontId="16" fillId="34" borderId="19" xfId="0" applyFont="1" applyFill="1" applyBorder="1" applyAlignment="1">
      <alignment horizontal="left" vertical="center"/>
    </xf>
    <xf numFmtId="3" fontId="1" fillId="34" borderId="19" xfId="0" applyNumberFormat="1" applyFont="1" applyFill="1" applyBorder="1" applyAlignment="1" applyProtection="1">
      <alignment vertical="center"/>
      <protection locked="0"/>
    </xf>
    <xf numFmtId="3" fontId="1" fillId="34" borderId="19" xfId="57" applyNumberFormat="1" applyFont="1" applyFill="1" applyBorder="1" applyAlignment="1" applyProtection="1">
      <alignment vertical="center"/>
      <protection locked="0"/>
    </xf>
    <xf numFmtId="3" fontId="1" fillId="34" borderId="19" xfId="0" applyNumberFormat="1" applyFont="1" applyFill="1" applyBorder="1" applyAlignment="1" applyProtection="1">
      <alignment horizontal="right" vertical="center"/>
      <protection locked="0"/>
    </xf>
    <xf numFmtId="1" fontId="1" fillId="34" borderId="32" xfId="0" applyNumberFormat="1" applyFont="1" applyFill="1" applyBorder="1" applyAlignment="1" applyProtection="1">
      <alignment horizontal="center" vertical="center"/>
      <protection locked="0"/>
    </xf>
    <xf numFmtId="169" fontId="1" fillId="34" borderId="32" xfId="0" applyNumberFormat="1" applyFont="1" applyFill="1" applyBorder="1" applyAlignment="1" applyProtection="1">
      <alignment horizontal="center" vertical="center"/>
      <protection locked="0"/>
    </xf>
    <xf numFmtId="1" fontId="1" fillId="34" borderId="19" xfId="0" applyNumberFormat="1" applyFont="1" applyFill="1" applyBorder="1" applyAlignment="1" applyProtection="1">
      <alignment horizontal="center" vertical="center"/>
      <protection locked="0"/>
    </xf>
    <xf numFmtId="169" fontId="1" fillId="34" borderId="19" xfId="0" applyNumberFormat="1" applyFont="1" applyFill="1" applyBorder="1" applyAlignment="1" applyProtection="1">
      <alignment horizontal="center" vertical="center"/>
      <protection locked="0"/>
    </xf>
    <xf numFmtId="3" fontId="1" fillId="34" borderId="19" xfId="57" applyNumberFormat="1" applyFont="1" applyFill="1" applyBorder="1" applyAlignment="1" applyProtection="1">
      <alignment horizontal="right" vertical="center"/>
      <protection locked="0"/>
    </xf>
    <xf numFmtId="3" fontId="1" fillId="34" borderId="19" xfId="0" applyNumberFormat="1" applyFont="1" applyFill="1" applyBorder="1" applyAlignment="1" applyProtection="1">
      <alignment horizontal="center" vertical="center"/>
      <protection locked="0"/>
    </xf>
    <xf numFmtId="0" fontId="33" fillId="0" borderId="20" xfId="0" applyFont="1" applyFill="1" applyBorder="1" applyAlignment="1">
      <alignment horizontal="center" vertical="center"/>
    </xf>
    <xf numFmtId="2" fontId="19" fillId="0" borderId="20" xfId="0" applyNumberFormat="1" applyFont="1" applyFill="1" applyBorder="1" applyAlignment="1" applyProtection="1">
      <alignment horizontal="center" vertical="center"/>
      <protection locked="0"/>
    </xf>
    <xf numFmtId="0" fontId="0" fillId="0" borderId="37" xfId="0" applyBorder="1" applyAlignment="1">
      <alignment/>
    </xf>
    <xf numFmtId="0" fontId="5" fillId="0" borderId="14" xfId="0" applyFont="1" applyFill="1" applyBorder="1" applyAlignment="1">
      <alignment horizontal="center" vertical="center" wrapText="1"/>
    </xf>
    <xf numFmtId="3" fontId="1" fillId="0" borderId="17" xfId="0" applyNumberFormat="1" applyFont="1" applyFill="1" applyBorder="1" applyAlignment="1">
      <alignment horizontal="right" vertical="center"/>
    </xf>
    <xf numFmtId="0" fontId="16" fillId="0" borderId="38" xfId="0" applyFont="1" applyFill="1" applyBorder="1" applyAlignment="1">
      <alignment horizontal="center" vertical="center"/>
    </xf>
    <xf numFmtId="3" fontId="1" fillId="0" borderId="38" xfId="0" applyNumberFormat="1" applyFont="1" applyFill="1" applyBorder="1" applyAlignment="1">
      <alignment horizontal="right" vertical="center"/>
    </xf>
    <xf numFmtId="0" fontId="16" fillId="33" borderId="24" xfId="0" applyFont="1" applyFill="1" applyBorder="1" applyAlignment="1">
      <alignment horizontal="center" vertical="center"/>
    </xf>
    <xf numFmtId="3" fontId="4" fillId="33" borderId="24" xfId="0" applyNumberFormat="1" applyFont="1" applyFill="1" applyBorder="1" applyAlignment="1">
      <alignment horizontal="center" vertical="center"/>
    </xf>
    <xf numFmtId="3" fontId="1" fillId="0" borderId="19" xfId="0" applyNumberFormat="1" applyFont="1" applyFill="1" applyBorder="1" applyAlignment="1">
      <alignment horizontal="center" vertical="center"/>
    </xf>
    <xf numFmtId="3" fontId="1" fillId="33" borderId="19" xfId="0" applyNumberFormat="1" applyFont="1" applyFill="1" applyBorder="1" applyAlignment="1">
      <alignment horizontal="center" vertical="center"/>
    </xf>
    <xf numFmtId="3" fontId="1" fillId="0" borderId="20" xfId="0" applyNumberFormat="1" applyFont="1" applyFill="1" applyBorder="1" applyAlignment="1">
      <alignment horizontal="center" vertical="center"/>
    </xf>
    <xf numFmtId="4" fontId="1" fillId="0" borderId="17" xfId="0" applyNumberFormat="1" applyFont="1" applyFill="1" applyBorder="1" applyAlignment="1">
      <alignment horizontal="center" vertical="center"/>
    </xf>
    <xf numFmtId="3" fontId="1" fillId="0" borderId="17" xfId="0" applyNumberFormat="1" applyFont="1" applyFill="1" applyBorder="1" applyAlignment="1">
      <alignment horizontal="center" vertical="center"/>
    </xf>
    <xf numFmtId="0" fontId="37" fillId="0" borderId="10" xfId="45" applyFont="1" applyBorder="1" applyAlignment="1" applyProtection="1">
      <alignment horizontal="center" vertical="center"/>
      <protection/>
    </xf>
    <xf numFmtId="0" fontId="38" fillId="0" borderId="10" xfId="0" applyFont="1" applyBorder="1" applyAlignment="1">
      <alignment/>
    </xf>
    <xf numFmtId="0" fontId="0" fillId="0" borderId="0" xfId="0" applyBorder="1" applyAlignment="1">
      <alignment/>
    </xf>
    <xf numFmtId="0" fontId="0" fillId="35" borderId="0" xfId="0" applyFill="1" applyAlignment="1">
      <alignment/>
    </xf>
    <xf numFmtId="0" fontId="39" fillId="0" borderId="39"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0" fillId="0" borderId="31" xfId="0" applyFill="1" applyBorder="1" applyAlignment="1">
      <alignment/>
    </xf>
    <xf numFmtId="0" fontId="0" fillId="0" borderId="40" xfId="0" applyBorder="1" applyAlignment="1">
      <alignment/>
    </xf>
    <xf numFmtId="0" fontId="41" fillId="0" borderId="39" xfId="0" applyFont="1" applyFill="1" applyBorder="1" applyAlignment="1">
      <alignment horizontal="left" vertical="center" wrapText="1"/>
    </xf>
    <xf numFmtId="0" fontId="41" fillId="0" borderId="16" xfId="0" applyFont="1" applyFill="1" applyBorder="1" applyAlignment="1">
      <alignment horizontal="left" vertical="center" wrapText="1"/>
    </xf>
    <xf numFmtId="3" fontId="1" fillId="0" borderId="41" xfId="0" applyNumberFormat="1" applyFont="1" applyFill="1" applyBorder="1" applyAlignment="1">
      <alignment horizontal="center" vertical="center" wrapText="1"/>
    </xf>
    <xf numFmtId="3" fontId="1" fillId="0" borderId="42" xfId="0" applyNumberFormat="1" applyFont="1" applyFill="1" applyBorder="1" applyAlignment="1">
      <alignment horizontal="center" vertical="center" wrapText="1"/>
    </xf>
    <xf numFmtId="3" fontId="1" fillId="0" borderId="43" xfId="0" applyNumberFormat="1" applyFont="1" applyFill="1" applyBorder="1" applyAlignment="1">
      <alignment horizontal="center" vertical="center" wrapText="1"/>
    </xf>
    <xf numFmtId="3" fontId="1" fillId="0" borderId="44" xfId="0" applyNumberFormat="1" applyFont="1" applyFill="1" applyBorder="1" applyAlignment="1">
      <alignment horizontal="center" vertical="center" wrapText="1"/>
    </xf>
    <xf numFmtId="3" fontId="1" fillId="0" borderId="45" xfId="0" applyNumberFormat="1"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16" xfId="0" applyFont="1" applyFill="1" applyBorder="1" applyAlignment="1">
      <alignment horizontal="center" vertical="center" wrapText="1"/>
    </xf>
    <xf numFmtId="3" fontId="4" fillId="33" borderId="39" xfId="0" applyNumberFormat="1" applyFont="1" applyFill="1" applyBorder="1" applyAlignment="1">
      <alignment horizontal="center" vertical="center" wrapText="1"/>
    </xf>
    <xf numFmtId="3" fontId="4" fillId="33" borderId="16" xfId="0" applyNumberFormat="1" applyFont="1" applyFill="1" applyBorder="1" applyAlignment="1">
      <alignment horizontal="center" vertical="center" wrapText="1"/>
    </xf>
    <xf numFmtId="3" fontId="1" fillId="0" borderId="46" xfId="0" applyNumberFormat="1" applyFont="1" applyFill="1" applyBorder="1" applyAlignment="1">
      <alignment horizontal="center" vertical="center" wrapText="1"/>
    </xf>
    <xf numFmtId="3" fontId="1" fillId="0" borderId="47" xfId="0" applyNumberFormat="1" applyFont="1" applyFill="1" applyBorder="1" applyAlignment="1">
      <alignment horizontal="center" vertical="center" wrapText="1"/>
    </xf>
    <xf numFmtId="3" fontId="0" fillId="0" borderId="11" xfId="0" applyNumberFormat="1" applyBorder="1" applyAlignment="1">
      <alignment/>
    </xf>
    <xf numFmtId="0" fontId="16" fillId="34" borderId="32" xfId="0" applyFont="1" applyFill="1" applyBorder="1" applyAlignment="1">
      <alignment horizontal="center" vertical="center"/>
    </xf>
    <xf numFmtId="3" fontId="1" fillId="34" borderId="32" xfId="0" applyNumberFormat="1" applyFont="1" applyFill="1" applyBorder="1" applyAlignment="1" applyProtection="1">
      <alignment horizontal="center" vertical="center"/>
      <protection locked="0"/>
    </xf>
    <xf numFmtId="186" fontId="1" fillId="34" borderId="32" xfId="0" applyNumberFormat="1" applyFont="1" applyFill="1" applyBorder="1" applyAlignment="1" applyProtection="1">
      <alignment horizontal="center" vertical="center"/>
      <protection locked="0"/>
    </xf>
    <xf numFmtId="0" fontId="16" fillId="34" borderId="19" xfId="0" applyFont="1" applyFill="1" applyBorder="1" applyAlignment="1">
      <alignment horizontal="center" vertical="center"/>
    </xf>
    <xf numFmtId="186" fontId="1" fillId="34" borderId="19" xfId="0" applyNumberFormat="1" applyFont="1" applyFill="1" applyBorder="1" applyAlignment="1" applyProtection="1">
      <alignment horizontal="center" vertical="center"/>
      <protection locked="0"/>
    </xf>
    <xf numFmtId="0" fontId="16" fillId="34" borderId="25" xfId="0" applyFont="1" applyFill="1" applyBorder="1" applyAlignment="1">
      <alignment horizontal="center" vertical="center"/>
    </xf>
    <xf numFmtId="3" fontId="1" fillId="34" borderId="25" xfId="0" applyNumberFormat="1" applyFont="1" applyFill="1" applyBorder="1" applyAlignment="1" applyProtection="1">
      <alignment horizontal="center" vertical="center"/>
      <protection locked="0"/>
    </xf>
    <xf numFmtId="186" fontId="1" fillId="34" borderId="25" xfId="0" applyNumberFormat="1" applyFont="1" applyFill="1" applyBorder="1" applyAlignment="1" applyProtection="1">
      <alignment horizontal="center" vertical="center"/>
      <protection locked="0"/>
    </xf>
    <xf numFmtId="0" fontId="16" fillId="34" borderId="20" xfId="0" applyFont="1" applyFill="1" applyBorder="1" applyAlignment="1">
      <alignment horizontal="center" vertical="center"/>
    </xf>
    <xf numFmtId="3" fontId="1" fillId="34" borderId="20" xfId="0" applyNumberFormat="1" applyFont="1" applyFill="1" applyBorder="1" applyAlignment="1" applyProtection="1">
      <alignment horizontal="center" vertical="center"/>
      <protection locked="0"/>
    </xf>
    <xf numFmtId="186" fontId="1" fillId="34" borderId="20" xfId="0" applyNumberFormat="1" applyFont="1" applyFill="1" applyBorder="1" applyAlignment="1" applyProtection="1">
      <alignment horizontal="center" vertical="center"/>
      <protection locked="0"/>
    </xf>
    <xf numFmtId="3" fontId="0" fillId="0" borderId="33" xfId="0" applyNumberFormat="1" applyBorder="1" applyAlignment="1">
      <alignment/>
    </xf>
    <xf numFmtId="0" fontId="33" fillId="34" borderId="32" xfId="0" applyFont="1" applyFill="1" applyBorder="1" applyAlignment="1">
      <alignment horizontal="center" vertical="center"/>
    </xf>
    <xf numFmtId="3" fontId="19" fillId="34" borderId="32" xfId="0" applyNumberFormat="1" applyFont="1" applyFill="1" applyBorder="1" applyAlignment="1" applyProtection="1">
      <alignment horizontal="center" vertical="center"/>
      <protection locked="0"/>
    </xf>
    <xf numFmtId="0" fontId="33" fillId="34" borderId="19" xfId="0" applyFont="1" applyFill="1" applyBorder="1" applyAlignment="1">
      <alignment horizontal="center" vertical="center"/>
    </xf>
    <xf numFmtId="3" fontId="19" fillId="34" borderId="19" xfId="0" applyNumberFormat="1" applyFont="1" applyFill="1" applyBorder="1" applyAlignment="1" applyProtection="1">
      <alignment horizontal="center" vertical="center"/>
      <protection locked="0"/>
    </xf>
    <xf numFmtId="168" fontId="19" fillId="34" borderId="19" xfId="0" applyNumberFormat="1" applyFont="1" applyFill="1" applyBorder="1" applyAlignment="1" applyProtection="1">
      <alignment horizontal="center" vertical="center"/>
      <protection locked="0"/>
    </xf>
    <xf numFmtId="0" fontId="33" fillId="34" borderId="25" xfId="0" applyFont="1" applyFill="1" applyBorder="1" applyAlignment="1">
      <alignment horizontal="center" vertical="center"/>
    </xf>
    <xf numFmtId="0" fontId="33" fillId="34" borderId="20" xfId="0" applyFont="1" applyFill="1" applyBorder="1" applyAlignment="1">
      <alignment horizontal="center" vertical="center"/>
    </xf>
    <xf numFmtId="3" fontId="29" fillId="34" borderId="20" xfId="0" applyNumberFormat="1" applyFont="1" applyFill="1" applyBorder="1" applyAlignment="1" applyProtection="1">
      <alignment horizontal="center" vertical="center"/>
      <protection locked="0"/>
    </xf>
    <xf numFmtId="0" fontId="33" fillId="0" borderId="16" xfId="0" applyFont="1" applyFill="1" applyBorder="1" applyAlignment="1">
      <alignment horizontal="center" vertical="center" wrapText="1"/>
    </xf>
    <xf numFmtId="0" fontId="0" fillId="0" borderId="12" xfId="0" applyFont="1" applyBorder="1" applyAlignment="1">
      <alignment/>
    </xf>
    <xf numFmtId="169" fontId="1" fillId="33" borderId="19" xfId="0" applyNumberFormat="1" applyFont="1" applyFill="1" applyBorder="1" applyAlignment="1" applyProtection="1">
      <alignment horizontal="center" vertical="center"/>
      <protection locked="0"/>
    </xf>
    <xf numFmtId="169" fontId="19" fillId="0" borderId="20" xfId="0" applyNumberFormat="1" applyFont="1" applyFill="1" applyBorder="1" applyAlignment="1" applyProtection="1">
      <alignment horizontal="center" vertical="center"/>
      <protection locked="0"/>
    </xf>
    <xf numFmtId="3" fontId="1" fillId="34" borderId="32" xfId="0" applyNumberFormat="1" applyFont="1" applyFill="1" applyBorder="1" applyAlignment="1" applyProtection="1">
      <alignment horizontal="right" vertical="center"/>
      <protection locked="0"/>
    </xf>
    <xf numFmtId="3" fontId="1" fillId="34" borderId="19" xfId="57" applyNumberFormat="1" applyFont="1" applyFill="1" applyBorder="1" applyAlignment="1" applyProtection="1">
      <alignment horizontal="center" vertical="center"/>
      <protection locked="0"/>
    </xf>
    <xf numFmtId="186" fontId="1" fillId="34" borderId="19" xfId="0" applyNumberFormat="1" applyFont="1" applyFill="1" applyBorder="1" applyAlignment="1" applyProtection="1">
      <alignment horizontal="right" vertical="center"/>
      <protection locked="0"/>
    </xf>
    <xf numFmtId="0" fontId="0" fillId="0" borderId="48" xfId="0" applyBorder="1" applyAlignment="1">
      <alignment/>
    </xf>
    <xf numFmtId="169" fontId="0" fillId="0" borderId="14" xfId="0" applyNumberFormat="1" applyBorder="1" applyAlignment="1">
      <alignment/>
    </xf>
    <xf numFmtId="0" fontId="16" fillId="0" borderId="19"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0" borderId="25" xfId="0" applyFont="1" applyFill="1" applyBorder="1" applyAlignment="1">
      <alignment horizontal="center" vertical="center"/>
    </xf>
    <xf numFmtId="0" fontId="16" fillId="33" borderId="20"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0" fillId="0" borderId="51" xfId="0" applyBorder="1" applyAlignment="1">
      <alignment wrapText="1"/>
    </xf>
    <xf numFmtId="0" fontId="23" fillId="0" borderId="52" xfId="0" applyFont="1" applyFill="1" applyBorder="1" applyAlignment="1">
      <alignment horizontal="center" vertical="center" wrapText="1"/>
    </xf>
    <xf numFmtId="0" fontId="23" fillId="0" borderId="53" xfId="0" applyFont="1" applyFill="1" applyBorder="1" applyAlignment="1">
      <alignment horizontal="center" vertical="center" wrapText="1"/>
    </xf>
    <xf numFmtId="0" fontId="24" fillId="0" borderId="53" xfId="0" applyFont="1" applyBorder="1" applyAlignment="1">
      <alignment wrapText="1"/>
    </xf>
    <xf numFmtId="0" fontId="25" fillId="0" borderId="29" xfId="45" applyFont="1" applyBorder="1" applyAlignment="1" applyProtection="1">
      <alignment horizontal="center" vertical="center" wrapText="1"/>
      <protection/>
    </xf>
    <xf numFmtId="0" fontId="21" fillId="0" borderId="54" xfId="0" applyFont="1" applyBorder="1" applyAlignment="1">
      <alignment horizontal="center" vertical="center" wrapText="1"/>
    </xf>
    <xf numFmtId="0" fontId="21" fillId="0" borderId="55" xfId="0" applyFont="1" applyBorder="1" applyAlignment="1">
      <alignment horizontal="center" vertical="center" wrapText="1"/>
    </xf>
    <xf numFmtId="0" fontId="12" fillId="0" borderId="49" xfId="0" applyFont="1" applyFill="1" applyBorder="1" applyAlignment="1">
      <alignment horizontal="left" vertical="center" wrapText="1"/>
    </xf>
    <xf numFmtId="0" fontId="12" fillId="0" borderId="50" xfId="0" applyFont="1" applyFill="1" applyBorder="1" applyAlignment="1">
      <alignment horizontal="left" vertical="center" wrapText="1"/>
    </xf>
    <xf numFmtId="0" fontId="14" fillId="0" borderId="50" xfId="0" applyFont="1" applyBorder="1" applyAlignment="1">
      <alignment wrapText="1"/>
    </xf>
    <xf numFmtId="0" fontId="14" fillId="0" borderId="56" xfId="0" applyFont="1" applyBorder="1" applyAlignment="1">
      <alignment wrapText="1"/>
    </xf>
    <xf numFmtId="0" fontId="7" fillId="35" borderId="57" xfId="0" applyFont="1" applyFill="1" applyBorder="1" applyAlignment="1">
      <alignment horizontal="left" vertical="center" wrapText="1"/>
    </xf>
    <xf numFmtId="0" fontId="7" fillId="35" borderId="58" xfId="0" applyFont="1" applyFill="1" applyBorder="1" applyAlignment="1">
      <alignment horizontal="left" vertical="center" wrapText="1"/>
    </xf>
    <xf numFmtId="0" fontId="0" fillId="0" borderId="58" xfId="0" applyBorder="1" applyAlignment="1">
      <alignment wrapText="1"/>
    </xf>
    <xf numFmtId="0" fontId="0" fillId="0" borderId="59" xfId="0" applyBorder="1" applyAlignment="1">
      <alignment wrapText="1"/>
    </xf>
    <xf numFmtId="0" fontId="26" fillId="0" borderId="60" xfId="45" applyFont="1" applyBorder="1" applyAlignment="1" applyProtection="1">
      <alignment wrapText="1"/>
      <protection/>
    </xf>
    <xf numFmtId="0" fontId="0" fillId="0" borderId="61" xfId="0" applyBorder="1" applyAlignment="1">
      <alignment wrapText="1"/>
    </xf>
    <xf numFmtId="0" fontId="28" fillId="0" borderId="57" xfId="0" applyFont="1" applyFill="1" applyBorder="1" applyAlignment="1">
      <alignment horizontal="left" vertical="center" wrapText="1"/>
    </xf>
    <xf numFmtId="0" fontId="29" fillId="0" borderId="58" xfId="0" applyFont="1" applyBorder="1" applyAlignment="1">
      <alignment horizontal="left" vertical="center"/>
    </xf>
    <xf numFmtId="0" fontId="12" fillId="0" borderId="62" xfId="0" applyFont="1" applyFill="1" applyBorder="1" applyAlignment="1">
      <alignment horizontal="left" vertical="center" wrapText="1"/>
    </xf>
    <xf numFmtId="0" fontId="12" fillId="0" borderId="63" xfId="0" applyFont="1" applyFill="1" applyBorder="1" applyAlignment="1">
      <alignment horizontal="left" vertical="center" wrapText="1"/>
    </xf>
    <xf numFmtId="0" fontId="12" fillId="0" borderId="64" xfId="0" applyFont="1" applyFill="1" applyBorder="1" applyAlignment="1">
      <alignment horizontal="left" vertical="center" wrapText="1"/>
    </xf>
    <xf numFmtId="0" fontId="7" fillId="35" borderId="49" xfId="0" applyFont="1" applyFill="1" applyBorder="1" applyAlignment="1">
      <alignment horizontal="left" vertical="center" wrapText="1"/>
    </xf>
    <xf numFmtId="0" fontId="7" fillId="35" borderId="50" xfId="0" applyFont="1" applyFill="1" applyBorder="1" applyAlignment="1">
      <alignment horizontal="left" vertical="center" wrapText="1"/>
    </xf>
    <xf numFmtId="0" fontId="12" fillId="35" borderId="65" xfId="0" applyFont="1" applyFill="1" applyBorder="1" applyAlignment="1">
      <alignment horizontal="left" vertical="center" wrapText="1"/>
    </xf>
    <xf numFmtId="0" fontId="12" fillId="35" borderId="58" xfId="0" applyFont="1" applyFill="1" applyBorder="1" applyAlignment="1">
      <alignment horizontal="left" vertical="center" wrapText="1"/>
    </xf>
    <xf numFmtId="0" fontId="12" fillId="35" borderId="59" xfId="0" applyFont="1" applyFill="1" applyBorder="1" applyAlignment="1">
      <alignment horizontal="left" vertical="center" wrapText="1"/>
    </xf>
    <xf numFmtId="0" fontId="12" fillId="0" borderId="65" xfId="0" applyFont="1" applyFill="1" applyBorder="1" applyAlignment="1">
      <alignment horizontal="left" vertical="center" wrapText="1"/>
    </xf>
    <xf numFmtId="0" fontId="12" fillId="0" borderId="58" xfId="0" applyFont="1" applyFill="1" applyBorder="1" applyAlignment="1">
      <alignment horizontal="left" vertical="center" wrapText="1"/>
    </xf>
    <xf numFmtId="0" fontId="12" fillId="0" borderId="59" xfId="0" applyFont="1" applyFill="1" applyBorder="1" applyAlignment="1">
      <alignment horizontal="left" vertical="center" wrapText="1"/>
    </xf>
    <xf numFmtId="0" fontId="26" fillId="0" borderId="51" xfId="45" applyFont="1" applyBorder="1" applyAlignment="1" applyProtection="1">
      <alignment wrapText="1"/>
      <protection/>
    </xf>
    <xf numFmtId="0" fontId="26" fillId="0" borderId="61" xfId="45" applyFont="1" applyBorder="1" applyAlignment="1" applyProtection="1">
      <alignment wrapText="1"/>
      <protection/>
    </xf>
    <xf numFmtId="0" fontId="0" fillId="0" borderId="58" xfId="0" applyBorder="1" applyAlignment="1">
      <alignment horizontal="left" vertical="center" wrapText="1"/>
    </xf>
    <xf numFmtId="0" fontId="0" fillId="0" borderId="59" xfId="0" applyBorder="1" applyAlignment="1">
      <alignment horizontal="left" vertical="center" wrapText="1"/>
    </xf>
    <xf numFmtId="0" fontId="7" fillId="35" borderId="62" xfId="0" applyFont="1" applyFill="1" applyBorder="1" applyAlignment="1">
      <alignment horizontal="left" vertical="center" wrapText="1"/>
    </xf>
    <xf numFmtId="0" fontId="7" fillId="35" borderId="63" xfId="0" applyFont="1" applyFill="1" applyBorder="1" applyAlignment="1">
      <alignment horizontal="left" vertical="center" wrapText="1"/>
    </xf>
    <xf numFmtId="0" fontId="0" fillId="0" borderId="63" xfId="0" applyBorder="1" applyAlignment="1">
      <alignment wrapText="1"/>
    </xf>
    <xf numFmtId="0" fontId="11" fillId="0" borderId="66" xfId="45" applyFont="1" applyBorder="1" applyAlignment="1" applyProtection="1">
      <alignment wrapText="1"/>
      <protection/>
    </xf>
    <xf numFmtId="0" fontId="11" fillId="0" borderId="67" xfId="45" applyFont="1" applyBorder="1" applyAlignment="1" applyProtection="1">
      <alignment wrapText="1"/>
      <protection/>
    </xf>
    <xf numFmtId="0" fontId="11" fillId="0" borderId="68" xfId="45" applyFont="1" applyBorder="1" applyAlignment="1" applyProtection="1">
      <alignment wrapText="1"/>
      <protection/>
    </xf>
    <xf numFmtId="0" fontId="12" fillId="0" borderId="69" xfId="0" applyFont="1" applyFill="1" applyBorder="1" applyAlignment="1">
      <alignment horizontal="left" vertical="center" wrapText="1"/>
    </xf>
    <xf numFmtId="0" fontId="14" fillId="0" borderId="70" xfId="0" applyFont="1" applyBorder="1" applyAlignment="1">
      <alignment wrapText="1"/>
    </xf>
    <xf numFmtId="0" fontId="14" fillId="0" borderId="71" xfId="0" applyFont="1" applyBorder="1" applyAlignment="1">
      <alignment wrapText="1"/>
    </xf>
    <xf numFmtId="0" fontId="12" fillId="0" borderId="72" xfId="0" applyFont="1" applyFill="1" applyBorder="1" applyAlignment="1">
      <alignment horizontal="left" vertical="center" wrapText="1"/>
    </xf>
    <xf numFmtId="0" fontId="14" fillId="0" borderId="73" xfId="0" applyFont="1" applyBorder="1" applyAlignment="1">
      <alignment wrapText="1"/>
    </xf>
    <xf numFmtId="0" fontId="20" fillId="0" borderId="74" xfId="0" applyFont="1" applyFill="1" applyBorder="1" applyAlignment="1">
      <alignment horizontal="center" vertical="center" wrapText="1"/>
    </xf>
    <xf numFmtId="0" fontId="21" fillId="0" borderId="75" xfId="0" applyFont="1" applyBorder="1" applyAlignment="1">
      <alignment wrapText="1"/>
    </xf>
    <xf numFmtId="0" fontId="21" fillId="0" borderId="76" xfId="0" applyFont="1" applyBorder="1" applyAlignment="1">
      <alignment wrapText="1"/>
    </xf>
    <xf numFmtId="0" fontId="7" fillId="35" borderId="56" xfId="0" applyFont="1" applyFill="1" applyBorder="1" applyAlignment="1">
      <alignment horizontal="left" vertical="center" wrapText="1"/>
    </xf>
    <xf numFmtId="0" fontId="12" fillId="0" borderId="52" xfId="0" applyFont="1" applyFill="1" applyBorder="1" applyAlignment="1">
      <alignment horizontal="left" vertical="center" wrapText="1"/>
    </xf>
    <xf numFmtId="0" fontId="14" fillId="0" borderId="53" xfId="0" applyFont="1" applyBorder="1" applyAlignment="1">
      <alignment wrapText="1"/>
    </xf>
    <xf numFmtId="0" fontId="7" fillId="35" borderId="77" xfId="0" applyFont="1" applyFill="1" applyBorder="1" applyAlignment="1">
      <alignment horizontal="left" vertical="center" wrapText="1"/>
    </xf>
    <xf numFmtId="0" fontId="7" fillId="35" borderId="78" xfId="0" applyFont="1" applyFill="1" applyBorder="1" applyAlignment="1">
      <alignment horizontal="left" vertical="center" wrapText="1"/>
    </xf>
    <xf numFmtId="0" fontId="7" fillId="35" borderId="79" xfId="0" applyFont="1" applyFill="1" applyBorder="1" applyAlignment="1">
      <alignment horizontal="left" vertical="center" wrapText="1"/>
    </xf>
    <xf numFmtId="0" fontId="23" fillId="0" borderId="80" xfId="0" applyFont="1" applyFill="1" applyBorder="1" applyAlignment="1">
      <alignment horizontal="center" vertical="center" wrapText="1"/>
    </xf>
    <xf numFmtId="0" fontId="23" fillId="0" borderId="75" xfId="0" applyFont="1" applyFill="1" applyBorder="1" applyAlignment="1">
      <alignment horizontal="center" vertical="center" wrapText="1"/>
    </xf>
    <xf numFmtId="0" fontId="39" fillId="0" borderId="39" xfId="0" applyFont="1" applyFill="1" applyBorder="1" applyAlignment="1">
      <alignment horizontal="center" vertical="center" wrapText="1"/>
    </xf>
    <xf numFmtId="0" fontId="39" fillId="0" borderId="81" xfId="0" applyFont="1" applyFill="1" applyBorder="1" applyAlignment="1">
      <alignment horizontal="center" vertical="center" wrapText="1"/>
    </xf>
    <xf numFmtId="0" fontId="6" fillId="35" borderId="82" xfId="0" applyFont="1" applyFill="1" applyBorder="1" applyAlignment="1">
      <alignment horizontal="left" vertical="center" wrapText="1"/>
    </xf>
    <xf numFmtId="0" fontId="0" fillId="0" borderId="83" xfId="0" applyBorder="1" applyAlignment="1">
      <alignment wrapText="1"/>
    </xf>
    <xf numFmtId="0" fontId="7" fillId="35" borderId="84" xfId="0" applyFont="1" applyFill="1" applyBorder="1" applyAlignment="1">
      <alignment horizontal="left" vertical="center" wrapText="1"/>
    </xf>
    <xf numFmtId="0" fontId="0" fillId="0" borderId="26" xfId="0" applyBorder="1" applyAlignment="1">
      <alignment wrapText="1"/>
    </xf>
    <xf numFmtId="0" fontId="12" fillId="35" borderId="85" xfId="0" applyFont="1" applyFill="1" applyBorder="1" applyAlignment="1">
      <alignment horizontal="left" vertical="center" wrapText="1"/>
    </xf>
    <xf numFmtId="0" fontId="14" fillId="0" borderId="67" xfId="0" applyFont="1" applyBorder="1" applyAlignment="1">
      <alignment wrapText="1"/>
    </xf>
    <xf numFmtId="0" fontId="0" fillId="0" borderId="67" xfId="0" applyBorder="1" applyAlignment="1">
      <alignment wrapText="1"/>
    </xf>
    <xf numFmtId="0" fontId="0" fillId="0" borderId="68" xfId="0" applyBorder="1" applyAlignment="1">
      <alignment wrapText="1"/>
    </xf>
    <xf numFmtId="0" fontId="20" fillId="0" borderId="8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87" xfId="0" applyFont="1" applyFill="1" applyBorder="1" applyAlignment="1">
      <alignment horizontal="center" vertical="center" wrapText="1"/>
    </xf>
    <xf numFmtId="0" fontId="16" fillId="0" borderId="81" xfId="0" applyFont="1" applyFill="1" applyBorder="1" applyAlignment="1">
      <alignment horizontal="center" vertical="center" wrapText="1"/>
    </xf>
    <xf numFmtId="0" fontId="7" fillId="35" borderId="67" xfId="0" applyFont="1" applyFill="1" applyBorder="1" applyAlignment="1">
      <alignment horizontal="left" vertical="center" wrapText="1"/>
    </xf>
    <xf numFmtId="0" fontId="7" fillId="35" borderId="88" xfId="0" applyFont="1" applyFill="1" applyBorder="1" applyAlignment="1">
      <alignment horizontal="left" vertical="center" wrapText="1"/>
    </xf>
    <xf numFmtId="0" fontId="0" fillId="0" borderId="89" xfId="0" applyBorder="1" applyAlignment="1">
      <alignment wrapText="1"/>
    </xf>
    <xf numFmtId="0" fontId="7" fillId="35" borderId="90" xfId="0" applyFont="1" applyFill="1" applyBorder="1" applyAlignment="1">
      <alignment horizontal="left" vertical="center" wrapText="1"/>
    </xf>
    <xf numFmtId="0" fontId="0" fillId="0" borderId="91" xfId="0" applyBorder="1" applyAlignment="1">
      <alignment wrapText="1"/>
    </xf>
    <xf numFmtId="0" fontId="7" fillId="0" borderId="50" xfId="0" applyFont="1" applyFill="1" applyBorder="1" applyAlignment="1">
      <alignment horizontal="left" vertical="center" wrapText="1"/>
    </xf>
    <xf numFmtId="0" fontId="16" fillId="0" borderId="24" xfId="0" applyFont="1" applyFill="1" applyBorder="1" applyAlignment="1">
      <alignment horizontal="center" vertical="center" wrapText="1"/>
    </xf>
    <xf numFmtId="0" fontId="0" fillId="0" borderId="23" xfId="0" applyBorder="1" applyAlignment="1">
      <alignment horizontal="center" vertical="center" wrapText="1"/>
    </xf>
    <xf numFmtId="0" fontId="12" fillId="35" borderId="67" xfId="0" applyFont="1" applyFill="1" applyBorder="1" applyAlignment="1">
      <alignment horizontal="left" vertical="center" wrapText="1"/>
    </xf>
    <xf numFmtId="0" fontId="12" fillId="35" borderId="92" xfId="0" applyFont="1" applyFill="1" applyBorder="1" applyAlignment="1">
      <alignment horizontal="left" vertical="center" wrapText="1"/>
    </xf>
    <xf numFmtId="0" fontId="12" fillId="0" borderId="93" xfId="0" applyFont="1" applyFill="1" applyBorder="1" applyAlignment="1">
      <alignment horizontal="left" vertical="center" wrapText="1"/>
    </xf>
    <xf numFmtId="0" fontId="12" fillId="0" borderId="67" xfId="0" applyFont="1" applyFill="1" applyBorder="1" applyAlignment="1">
      <alignment horizontal="left" vertical="center" wrapText="1"/>
    </xf>
    <xf numFmtId="0" fontId="12" fillId="0" borderId="92" xfId="0" applyFont="1" applyFill="1" applyBorder="1" applyAlignment="1">
      <alignment horizontal="left" vertical="center" wrapText="1"/>
    </xf>
    <xf numFmtId="0" fontId="23" fillId="0" borderId="94" xfId="0" applyFont="1" applyFill="1" applyBorder="1" applyAlignment="1">
      <alignment horizontal="center" vertical="center" wrapText="1"/>
    </xf>
    <xf numFmtId="0" fontId="7" fillId="35" borderId="95" xfId="0" applyFont="1" applyFill="1" applyBorder="1" applyAlignment="1">
      <alignment horizontal="left" vertical="center" wrapText="1"/>
    </xf>
    <xf numFmtId="0" fontId="7" fillId="35" borderId="83" xfId="0" applyFont="1" applyFill="1" applyBorder="1" applyAlignment="1">
      <alignment horizontal="left" vertical="center" wrapText="1"/>
    </xf>
    <xf numFmtId="0" fontId="7" fillId="35" borderId="96" xfId="0" applyFont="1" applyFill="1" applyBorder="1" applyAlignment="1">
      <alignment horizontal="left" vertical="center" wrapText="1"/>
    </xf>
    <xf numFmtId="0" fontId="7" fillId="35" borderId="97" xfId="0" applyFont="1" applyFill="1" applyBorder="1" applyAlignment="1">
      <alignment horizontal="left" vertical="center" wrapText="1"/>
    </xf>
    <xf numFmtId="0" fontId="7" fillId="35" borderId="98" xfId="0" applyFont="1" applyFill="1" applyBorder="1" applyAlignment="1">
      <alignment horizontal="left" vertical="center" wrapText="1"/>
    </xf>
    <xf numFmtId="0" fontId="7" fillId="35" borderId="99" xfId="0" applyFont="1" applyFill="1" applyBorder="1" applyAlignment="1">
      <alignment horizontal="left" vertical="center" wrapText="1"/>
    </xf>
    <xf numFmtId="0" fontId="7" fillId="35" borderId="100" xfId="0" applyFont="1" applyFill="1" applyBorder="1" applyAlignment="1">
      <alignment horizontal="left" vertical="center" wrapText="1"/>
    </xf>
    <xf numFmtId="0" fontId="7" fillId="35" borderId="101" xfId="0" applyFont="1" applyFill="1" applyBorder="1" applyAlignment="1">
      <alignment horizontal="left" vertical="center" wrapText="1"/>
    </xf>
    <xf numFmtId="0" fontId="7" fillId="35" borderId="102" xfId="0" applyFont="1" applyFill="1" applyBorder="1" applyAlignment="1">
      <alignment horizontal="left" vertical="center" wrapText="1"/>
    </xf>
    <xf numFmtId="0" fontId="7" fillId="35" borderId="103" xfId="0" applyFont="1" applyFill="1" applyBorder="1" applyAlignment="1">
      <alignment horizontal="left" vertical="center" wrapText="1"/>
    </xf>
    <xf numFmtId="0" fontId="7" fillId="35" borderId="104" xfId="0" applyFont="1" applyFill="1" applyBorder="1" applyAlignment="1">
      <alignment horizontal="left" vertical="center" wrapText="1"/>
    </xf>
    <xf numFmtId="0" fontId="16" fillId="0" borderId="23" xfId="0" applyFont="1" applyFill="1" applyBorder="1" applyAlignment="1">
      <alignment horizontal="center" vertical="center" wrapText="1"/>
    </xf>
    <xf numFmtId="0" fontId="0" fillId="0" borderId="87" xfId="0" applyBorder="1" applyAlignment="1">
      <alignment wrapText="1"/>
    </xf>
    <xf numFmtId="0" fontId="0" fillId="0" borderId="81" xfId="0" applyBorder="1" applyAlignment="1">
      <alignment wrapText="1"/>
    </xf>
    <xf numFmtId="0" fontId="7" fillId="35" borderId="85" xfId="0" applyFont="1" applyFill="1" applyBorder="1" applyAlignment="1">
      <alignment horizontal="left" vertical="center" wrapText="1"/>
    </xf>
    <xf numFmtId="0" fontId="20" fillId="0" borderId="75" xfId="0" applyFont="1" applyFill="1" applyBorder="1" applyAlignment="1">
      <alignment horizontal="center" vertical="center" wrapText="1"/>
    </xf>
    <xf numFmtId="0" fontId="20" fillId="0" borderId="76" xfId="0" applyFont="1" applyFill="1" applyBorder="1" applyAlignment="1">
      <alignment horizontal="center" vertical="center" wrapText="1"/>
    </xf>
    <xf numFmtId="0" fontId="0" fillId="0" borderId="87" xfId="0" applyBorder="1" applyAlignment="1">
      <alignment horizontal="center" vertical="center" wrapText="1"/>
    </xf>
    <xf numFmtId="0" fontId="0" fillId="0" borderId="81" xfId="0" applyBorder="1" applyAlignment="1">
      <alignment horizontal="center" vertical="center" wrapText="1"/>
    </xf>
    <xf numFmtId="0" fontId="5" fillId="0" borderId="86" xfId="0" applyFont="1" applyFill="1" applyBorder="1" applyAlignment="1">
      <alignment horizontal="center" vertical="center" wrapText="1"/>
    </xf>
    <xf numFmtId="0" fontId="7" fillId="35" borderId="105" xfId="0" applyFont="1" applyFill="1" applyBorder="1" applyAlignment="1">
      <alignment horizontal="left" vertical="center" wrapText="1"/>
    </xf>
    <xf numFmtId="0" fontId="7" fillId="35" borderId="0" xfId="0" applyFont="1" applyFill="1" applyBorder="1" applyAlignment="1">
      <alignment horizontal="left"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rmal 4"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6F2B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157CAE"/>
      <rgbColor rgb="00000080"/>
      <rgbColor rgb="00FF00FF"/>
      <rgbColor rgb="00FFFF00"/>
      <rgbColor rgb="000046A4"/>
      <rgbColor rgb="00800080"/>
      <rgbColor rgb="00800000"/>
      <rgbColor rgb="00008080"/>
      <rgbColor rgb="000000FF"/>
      <rgbColor rgb="0000CCFF"/>
      <rgbColor rgb="00CCFFFF"/>
      <rgbColor rgb="00EFFFEF"/>
      <rgbColor rgb="00FFFF99"/>
      <rgbColor rgb="0099CCFF"/>
      <rgbColor rgb="00FF99CC"/>
      <rgbColor rgb="00CC99FF"/>
      <rgbColor rgb="00FFCC99"/>
      <rgbColor rgb="003366FF"/>
      <rgbColor rgb="0033CCCC"/>
      <rgbColor rgb="0099CC00"/>
      <rgbColor rgb="00FFCC00"/>
      <rgbColor rgb="00FF9900"/>
      <rgbColor rgb="00ECFFE5"/>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76200" cy="190500"/>
    <xdr:sp fLocksText="0">
      <xdr:nvSpPr>
        <xdr:cNvPr id="1" name="Text Box 1"/>
        <xdr:cNvSpPr txBox="1">
          <a:spLocks noChangeArrowheads="1"/>
        </xdr:cNvSpPr>
      </xdr:nvSpPr>
      <xdr:spPr>
        <a:xfrm>
          <a:off x="809625" y="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xdr:row>
      <xdr:rowOff>0</xdr:rowOff>
    </xdr:from>
    <xdr:ext cx="76200" cy="161925"/>
    <xdr:sp fLocksText="0">
      <xdr:nvSpPr>
        <xdr:cNvPr id="2" name="Text Box 4"/>
        <xdr:cNvSpPr txBox="1">
          <a:spLocks noChangeArrowheads="1"/>
        </xdr:cNvSpPr>
      </xdr:nvSpPr>
      <xdr:spPr>
        <a:xfrm>
          <a:off x="809625" y="38195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xdr:row>
      <xdr:rowOff>0</xdr:rowOff>
    </xdr:from>
    <xdr:ext cx="76200" cy="247650"/>
    <xdr:sp fLocksText="0">
      <xdr:nvSpPr>
        <xdr:cNvPr id="3" name="Text Box 8"/>
        <xdr:cNvSpPr txBox="1">
          <a:spLocks noChangeArrowheads="1"/>
        </xdr:cNvSpPr>
      </xdr:nvSpPr>
      <xdr:spPr>
        <a:xfrm>
          <a:off x="809625" y="60864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xdr:row>
      <xdr:rowOff>0</xdr:rowOff>
    </xdr:from>
    <xdr:ext cx="76200" cy="161925"/>
    <xdr:sp fLocksText="0">
      <xdr:nvSpPr>
        <xdr:cNvPr id="4" name="Text Box 10"/>
        <xdr:cNvSpPr txBox="1">
          <a:spLocks noChangeArrowheads="1"/>
        </xdr:cNvSpPr>
      </xdr:nvSpPr>
      <xdr:spPr>
        <a:xfrm>
          <a:off x="809625" y="38195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xdr:row>
      <xdr:rowOff>0</xdr:rowOff>
    </xdr:from>
    <xdr:ext cx="76200" cy="161925"/>
    <xdr:sp fLocksText="0">
      <xdr:nvSpPr>
        <xdr:cNvPr id="5" name="Text Box 11"/>
        <xdr:cNvSpPr txBox="1">
          <a:spLocks noChangeArrowheads="1"/>
        </xdr:cNvSpPr>
      </xdr:nvSpPr>
      <xdr:spPr>
        <a:xfrm>
          <a:off x="809625" y="38195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xdr:row>
      <xdr:rowOff>0</xdr:rowOff>
    </xdr:from>
    <xdr:ext cx="76200" cy="161925"/>
    <xdr:sp fLocksText="0">
      <xdr:nvSpPr>
        <xdr:cNvPr id="6" name="Text Box 12"/>
        <xdr:cNvSpPr txBox="1">
          <a:spLocks noChangeArrowheads="1"/>
        </xdr:cNvSpPr>
      </xdr:nvSpPr>
      <xdr:spPr>
        <a:xfrm>
          <a:off x="809625" y="38195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xdr:row>
      <xdr:rowOff>0</xdr:rowOff>
    </xdr:from>
    <xdr:ext cx="76200" cy="247650"/>
    <xdr:sp fLocksText="0">
      <xdr:nvSpPr>
        <xdr:cNvPr id="7" name="Text Box 13"/>
        <xdr:cNvSpPr txBox="1">
          <a:spLocks noChangeArrowheads="1"/>
        </xdr:cNvSpPr>
      </xdr:nvSpPr>
      <xdr:spPr>
        <a:xfrm>
          <a:off x="809625" y="60864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xdr:row>
      <xdr:rowOff>0</xdr:rowOff>
    </xdr:from>
    <xdr:ext cx="76200" cy="247650"/>
    <xdr:sp fLocksText="0">
      <xdr:nvSpPr>
        <xdr:cNvPr id="8" name="Text Box 14"/>
        <xdr:cNvSpPr txBox="1">
          <a:spLocks noChangeArrowheads="1"/>
        </xdr:cNvSpPr>
      </xdr:nvSpPr>
      <xdr:spPr>
        <a:xfrm>
          <a:off x="809625" y="60864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xdr:row>
      <xdr:rowOff>0</xdr:rowOff>
    </xdr:from>
    <xdr:ext cx="76200" cy="161925"/>
    <xdr:sp fLocksText="0">
      <xdr:nvSpPr>
        <xdr:cNvPr id="9" name="Text Box 15"/>
        <xdr:cNvSpPr txBox="1">
          <a:spLocks noChangeArrowheads="1"/>
        </xdr:cNvSpPr>
      </xdr:nvSpPr>
      <xdr:spPr>
        <a:xfrm>
          <a:off x="809625" y="38195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xdr:row>
      <xdr:rowOff>0</xdr:rowOff>
    </xdr:from>
    <xdr:ext cx="76200" cy="247650"/>
    <xdr:sp fLocksText="0">
      <xdr:nvSpPr>
        <xdr:cNvPr id="10" name="Text Box 16"/>
        <xdr:cNvSpPr txBox="1">
          <a:spLocks noChangeArrowheads="1"/>
        </xdr:cNvSpPr>
      </xdr:nvSpPr>
      <xdr:spPr>
        <a:xfrm>
          <a:off x="809625" y="60864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xdr:row>
      <xdr:rowOff>0</xdr:rowOff>
    </xdr:from>
    <xdr:ext cx="76200" cy="247650"/>
    <xdr:sp fLocksText="0">
      <xdr:nvSpPr>
        <xdr:cNvPr id="11" name="Text Box 17"/>
        <xdr:cNvSpPr txBox="1">
          <a:spLocks noChangeArrowheads="1"/>
        </xdr:cNvSpPr>
      </xdr:nvSpPr>
      <xdr:spPr>
        <a:xfrm>
          <a:off x="809625" y="60864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xdr:row>
      <xdr:rowOff>0</xdr:rowOff>
    </xdr:from>
    <xdr:ext cx="76200" cy="247650"/>
    <xdr:sp fLocksText="0">
      <xdr:nvSpPr>
        <xdr:cNvPr id="12" name="Text Box 18"/>
        <xdr:cNvSpPr txBox="1">
          <a:spLocks noChangeArrowheads="1"/>
        </xdr:cNvSpPr>
      </xdr:nvSpPr>
      <xdr:spPr>
        <a:xfrm>
          <a:off x="809625" y="60864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295275</xdr:colOff>
      <xdr:row>0</xdr:row>
      <xdr:rowOff>0</xdr:rowOff>
    </xdr:from>
    <xdr:ext cx="76200" cy="190500"/>
    <xdr:sp fLocksText="0">
      <xdr:nvSpPr>
        <xdr:cNvPr id="1" name="Text Box 1"/>
        <xdr:cNvSpPr txBox="1">
          <a:spLocks noChangeArrowheads="1"/>
        </xdr:cNvSpPr>
      </xdr:nvSpPr>
      <xdr:spPr>
        <a:xfrm>
          <a:off x="10363200" y="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295275</xdr:colOff>
      <xdr:row>14</xdr:row>
      <xdr:rowOff>0</xdr:rowOff>
    </xdr:from>
    <xdr:ext cx="76200" cy="161925"/>
    <xdr:sp fLocksText="0">
      <xdr:nvSpPr>
        <xdr:cNvPr id="2" name="Text Box 4"/>
        <xdr:cNvSpPr txBox="1">
          <a:spLocks noChangeArrowheads="1"/>
        </xdr:cNvSpPr>
      </xdr:nvSpPr>
      <xdr:spPr>
        <a:xfrm>
          <a:off x="7743825" y="33147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295275</xdr:colOff>
      <xdr:row>25</xdr:row>
      <xdr:rowOff>0</xdr:rowOff>
    </xdr:from>
    <xdr:ext cx="76200" cy="247650"/>
    <xdr:sp fLocksText="0">
      <xdr:nvSpPr>
        <xdr:cNvPr id="3" name="Text Box 8"/>
        <xdr:cNvSpPr txBox="1">
          <a:spLocks noChangeArrowheads="1"/>
        </xdr:cNvSpPr>
      </xdr:nvSpPr>
      <xdr:spPr>
        <a:xfrm>
          <a:off x="7743825" y="55816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295275</xdr:colOff>
      <xdr:row>14</xdr:row>
      <xdr:rowOff>0</xdr:rowOff>
    </xdr:from>
    <xdr:ext cx="76200" cy="161925"/>
    <xdr:sp fLocksText="0">
      <xdr:nvSpPr>
        <xdr:cNvPr id="4" name="Text Box 10"/>
        <xdr:cNvSpPr txBox="1">
          <a:spLocks noChangeArrowheads="1"/>
        </xdr:cNvSpPr>
      </xdr:nvSpPr>
      <xdr:spPr>
        <a:xfrm>
          <a:off x="8267700" y="33147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295275</xdr:colOff>
      <xdr:row>14</xdr:row>
      <xdr:rowOff>0</xdr:rowOff>
    </xdr:from>
    <xdr:ext cx="76200" cy="161925"/>
    <xdr:sp fLocksText="0">
      <xdr:nvSpPr>
        <xdr:cNvPr id="5" name="Text Box 11"/>
        <xdr:cNvSpPr txBox="1">
          <a:spLocks noChangeArrowheads="1"/>
        </xdr:cNvSpPr>
      </xdr:nvSpPr>
      <xdr:spPr>
        <a:xfrm>
          <a:off x="8791575" y="33147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295275</xdr:colOff>
      <xdr:row>14</xdr:row>
      <xdr:rowOff>0</xdr:rowOff>
    </xdr:from>
    <xdr:ext cx="76200" cy="161925"/>
    <xdr:sp fLocksText="0">
      <xdr:nvSpPr>
        <xdr:cNvPr id="6" name="Text Box 12"/>
        <xdr:cNvSpPr txBox="1">
          <a:spLocks noChangeArrowheads="1"/>
        </xdr:cNvSpPr>
      </xdr:nvSpPr>
      <xdr:spPr>
        <a:xfrm>
          <a:off x="9315450" y="33147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295275</xdr:colOff>
      <xdr:row>25</xdr:row>
      <xdr:rowOff>0</xdr:rowOff>
    </xdr:from>
    <xdr:ext cx="76200" cy="247650"/>
    <xdr:sp fLocksText="0">
      <xdr:nvSpPr>
        <xdr:cNvPr id="7" name="Text Box 13"/>
        <xdr:cNvSpPr txBox="1">
          <a:spLocks noChangeArrowheads="1"/>
        </xdr:cNvSpPr>
      </xdr:nvSpPr>
      <xdr:spPr>
        <a:xfrm>
          <a:off x="8267700" y="55816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295275</xdr:colOff>
      <xdr:row>25</xdr:row>
      <xdr:rowOff>0</xdr:rowOff>
    </xdr:from>
    <xdr:ext cx="76200" cy="247650"/>
    <xdr:sp fLocksText="0">
      <xdr:nvSpPr>
        <xdr:cNvPr id="8" name="Text Box 14"/>
        <xdr:cNvSpPr txBox="1">
          <a:spLocks noChangeArrowheads="1"/>
        </xdr:cNvSpPr>
      </xdr:nvSpPr>
      <xdr:spPr>
        <a:xfrm>
          <a:off x="9315450" y="55816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14</xdr:row>
      <xdr:rowOff>0</xdr:rowOff>
    </xdr:from>
    <xdr:ext cx="76200" cy="161925"/>
    <xdr:sp fLocksText="0">
      <xdr:nvSpPr>
        <xdr:cNvPr id="9" name="Text Box 15"/>
        <xdr:cNvSpPr txBox="1">
          <a:spLocks noChangeArrowheads="1"/>
        </xdr:cNvSpPr>
      </xdr:nvSpPr>
      <xdr:spPr>
        <a:xfrm>
          <a:off x="11639550" y="33147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295275</xdr:colOff>
      <xdr:row>25</xdr:row>
      <xdr:rowOff>0</xdr:rowOff>
    </xdr:from>
    <xdr:ext cx="76200" cy="247650"/>
    <xdr:sp fLocksText="0">
      <xdr:nvSpPr>
        <xdr:cNvPr id="10" name="Text Box 16"/>
        <xdr:cNvSpPr txBox="1">
          <a:spLocks noChangeArrowheads="1"/>
        </xdr:cNvSpPr>
      </xdr:nvSpPr>
      <xdr:spPr>
        <a:xfrm>
          <a:off x="8267700" y="55816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295275</xdr:colOff>
      <xdr:row>25</xdr:row>
      <xdr:rowOff>0</xdr:rowOff>
    </xdr:from>
    <xdr:ext cx="76200" cy="247650"/>
    <xdr:sp fLocksText="0">
      <xdr:nvSpPr>
        <xdr:cNvPr id="11" name="Text Box 17"/>
        <xdr:cNvSpPr txBox="1">
          <a:spLocks noChangeArrowheads="1"/>
        </xdr:cNvSpPr>
      </xdr:nvSpPr>
      <xdr:spPr>
        <a:xfrm>
          <a:off x="8791575" y="55816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295275</xdr:colOff>
      <xdr:row>25</xdr:row>
      <xdr:rowOff>0</xdr:rowOff>
    </xdr:from>
    <xdr:ext cx="76200" cy="247650"/>
    <xdr:sp fLocksText="0">
      <xdr:nvSpPr>
        <xdr:cNvPr id="12" name="Text Box 18"/>
        <xdr:cNvSpPr txBox="1">
          <a:spLocks noChangeArrowheads="1"/>
        </xdr:cNvSpPr>
      </xdr:nvSpPr>
      <xdr:spPr>
        <a:xfrm>
          <a:off x="10363200" y="55816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295275</xdr:colOff>
      <xdr:row>0</xdr:row>
      <xdr:rowOff>0</xdr:rowOff>
    </xdr:from>
    <xdr:ext cx="76200" cy="190500"/>
    <xdr:sp fLocksText="0">
      <xdr:nvSpPr>
        <xdr:cNvPr id="1" name="Text Box 1"/>
        <xdr:cNvSpPr txBox="1">
          <a:spLocks noChangeArrowheads="1"/>
        </xdr:cNvSpPr>
      </xdr:nvSpPr>
      <xdr:spPr>
        <a:xfrm>
          <a:off x="10144125" y="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295275</xdr:colOff>
      <xdr:row>26</xdr:row>
      <xdr:rowOff>0</xdr:rowOff>
    </xdr:from>
    <xdr:ext cx="76200" cy="247650"/>
    <xdr:sp fLocksText="0">
      <xdr:nvSpPr>
        <xdr:cNvPr id="2" name="Text Box 2"/>
        <xdr:cNvSpPr txBox="1">
          <a:spLocks noChangeArrowheads="1"/>
        </xdr:cNvSpPr>
      </xdr:nvSpPr>
      <xdr:spPr>
        <a:xfrm>
          <a:off x="7429500" y="60293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295275</xdr:colOff>
      <xdr:row>26</xdr:row>
      <xdr:rowOff>0</xdr:rowOff>
    </xdr:from>
    <xdr:ext cx="76200" cy="266700"/>
    <xdr:sp fLocksText="0">
      <xdr:nvSpPr>
        <xdr:cNvPr id="3" name="Text Box 4"/>
        <xdr:cNvSpPr txBox="1">
          <a:spLocks noChangeArrowheads="1"/>
        </xdr:cNvSpPr>
      </xdr:nvSpPr>
      <xdr:spPr>
        <a:xfrm>
          <a:off x="7429500" y="602932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295275</xdr:colOff>
      <xdr:row>26</xdr:row>
      <xdr:rowOff>0</xdr:rowOff>
    </xdr:from>
    <xdr:ext cx="76200" cy="247650"/>
    <xdr:sp fLocksText="0">
      <xdr:nvSpPr>
        <xdr:cNvPr id="4" name="Text Box 5"/>
        <xdr:cNvSpPr txBox="1">
          <a:spLocks noChangeArrowheads="1"/>
        </xdr:cNvSpPr>
      </xdr:nvSpPr>
      <xdr:spPr>
        <a:xfrm>
          <a:off x="7972425" y="60293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295275</xdr:colOff>
      <xdr:row>26</xdr:row>
      <xdr:rowOff>0</xdr:rowOff>
    </xdr:from>
    <xdr:ext cx="76200" cy="247650"/>
    <xdr:sp fLocksText="0">
      <xdr:nvSpPr>
        <xdr:cNvPr id="5" name="Text Box 6"/>
        <xdr:cNvSpPr txBox="1">
          <a:spLocks noChangeArrowheads="1"/>
        </xdr:cNvSpPr>
      </xdr:nvSpPr>
      <xdr:spPr>
        <a:xfrm>
          <a:off x="8515350" y="60293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295275</xdr:colOff>
      <xdr:row>26</xdr:row>
      <xdr:rowOff>0</xdr:rowOff>
    </xdr:from>
    <xdr:ext cx="76200" cy="247650"/>
    <xdr:sp fLocksText="0">
      <xdr:nvSpPr>
        <xdr:cNvPr id="6" name="Text Box 7"/>
        <xdr:cNvSpPr txBox="1">
          <a:spLocks noChangeArrowheads="1"/>
        </xdr:cNvSpPr>
      </xdr:nvSpPr>
      <xdr:spPr>
        <a:xfrm>
          <a:off x="9058275" y="60293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295275</xdr:colOff>
      <xdr:row>26</xdr:row>
      <xdr:rowOff>0</xdr:rowOff>
    </xdr:from>
    <xdr:ext cx="76200" cy="266700"/>
    <xdr:sp fLocksText="0">
      <xdr:nvSpPr>
        <xdr:cNvPr id="7" name="Text Box 8"/>
        <xdr:cNvSpPr txBox="1">
          <a:spLocks noChangeArrowheads="1"/>
        </xdr:cNvSpPr>
      </xdr:nvSpPr>
      <xdr:spPr>
        <a:xfrm>
          <a:off x="7972425" y="602932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295275</xdr:colOff>
      <xdr:row>26</xdr:row>
      <xdr:rowOff>0</xdr:rowOff>
    </xdr:from>
    <xdr:ext cx="76200" cy="266700"/>
    <xdr:sp fLocksText="0">
      <xdr:nvSpPr>
        <xdr:cNvPr id="8" name="Text Box 9"/>
        <xdr:cNvSpPr txBox="1">
          <a:spLocks noChangeArrowheads="1"/>
        </xdr:cNvSpPr>
      </xdr:nvSpPr>
      <xdr:spPr>
        <a:xfrm>
          <a:off x="9058275" y="602932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12</xdr:row>
      <xdr:rowOff>28575</xdr:rowOff>
    </xdr:from>
    <xdr:ext cx="76200" cy="228600"/>
    <xdr:sp fLocksText="0">
      <xdr:nvSpPr>
        <xdr:cNvPr id="9" name="Text Box 10"/>
        <xdr:cNvSpPr txBox="1">
          <a:spLocks noChangeArrowheads="1"/>
        </xdr:cNvSpPr>
      </xdr:nvSpPr>
      <xdr:spPr>
        <a:xfrm>
          <a:off x="10934700" y="30670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12</xdr:row>
      <xdr:rowOff>28575</xdr:rowOff>
    </xdr:from>
    <xdr:ext cx="76200" cy="228600"/>
    <xdr:sp fLocksText="0">
      <xdr:nvSpPr>
        <xdr:cNvPr id="10" name="Text Box 10"/>
        <xdr:cNvSpPr txBox="1">
          <a:spLocks noChangeArrowheads="1"/>
        </xdr:cNvSpPr>
      </xdr:nvSpPr>
      <xdr:spPr>
        <a:xfrm>
          <a:off x="10391775" y="30670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76200" cy="161925"/>
    <xdr:sp fLocksText="0">
      <xdr:nvSpPr>
        <xdr:cNvPr id="1" name="Text Box 2"/>
        <xdr:cNvSpPr txBox="1">
          <a:spLocks noChangeArrowheads="1"/>
        </xdr:cNvSpPr>
      </xdr:nvSpPr>
      <xdr:spPr>
        <a:xfrm>
          <a:off x="923925" y="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0</xdr:row>
      <xdr:rowOff>0</xdr:rowOff>
    </xdr:from>
    <xdr:ext cx="76200" cy="161925"/>
    <xdr:sp fLocksText="0">
      <xdr:nvSpPr>
        <xdr:cNvPr id="2" name="Text Box 3"/>
        <xdr:cNvSpPr txBox="1">
          <a:spLocks noChangeArrowheads="1"/>
        </xdr:cNvSpPr>
      </xdr:nvSpPr>
      <xdr:spPr>
        <a:xfrm>
          <a:off x="923925" y="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76200" cy="171450"/>
    <xdr:sp fLocksText="0">
      <xdr:nvSpPr>
        <xdr:cNvPr id="1" name="Text Box 2"/>
        <xdr:cNvSpPr txBox="1">
          <a:spLocks noChangeArrowheads="1"/>
        </xdr:cNvSpPr>
      </xdr:nvSpPr>
      <xdr:spPr>
        <a:xfrm>
          <a:off x="923925" y="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0</xdr:row>
      <xdr:rowOff>0</xdr:rowOff>
    </xdr:from>
    <xdr:ext cx="76200" cy="171450"/>
    <xdr:sp fLocksText="0">
      <xdr:nvSpPr>
        <xdr:cNvPr id="2" name="Text Box 3"/>
        <xdr:cNvSpPr txBox="1">
          <a:spLocks noChangeArrowheads="1"/>
        </xdr:cNvSpPr>
      </xdr:nvSpPr>
      <xdr:spPr>
        <a:xfrm>
          <a:off x="923925" y="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gurumena.ejgv.euskadi.net/r49-11293/es/contenidos/inventario/inventarios_gei/es_pub/indice.html" TargetMode="External" /><Relationship Id="rId2" Type="http://schemas.openxmlformats.org/officeDocument/2006/relationships/hyperlink" Target="http://epp.eurostat.ec.europa.eu/portal/page/portal/statistics/themes" TargetMode="External" /><Relationship Id="rId3" Type="http://schemas.openxmlformats.org/officeDocument/2006/relationships/hyperlink" Target="http://epp.eurostat.ec.europa.eu/portal/page/portal/statistics/themes" TargetMode="External" /><Relationship Id="rId4" Type="http://schemas.openxmlformats.org/officeDocument/2006/relationships/hyperlink" Target="http://www.ingurumena.ejgv.euskadi.net/" TargetMode="External" /><Relationship Id="rId5" Type="http://schemas.openxmlformats.org/officeDocument/2006/relationships/hyperlink" Target="http://www.eve.es/Planificacion-energetica-e-infraestructuras/Balances-y-datos-energeticos-anuales.aspx" TargetMode="External" /><Relationship Id="rId6" Type="http://schemas.openxmlformats.org/officeDocument/2006/relationships/hyperlink" Target="http://epp.eurostat.ec.europa.eu/tgm/table.do?tab=table&amp;init=1&amp;language=en&amp;pcode=tsdec360&amp;plugin=1" TargetMode="Externa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pp.eurostat.ec.europa.eu/tgm/table.do?tab=table&amp;init=1&amp;language=en&amp;pcode=tsdec360&amp;plugin=1" TargetMode="External" /><Relationship Id="rId2" Type="http://schemas.openxmlformats.org/officeDocument/2006/relationships/hyperlink" Target="http://www.eve.es/Planificacion-energetica-e-infraestructuras/Balances-y-datos-energeticos-anuales.aspx" TargetMode="External" /><Relationship Id="rId3" Type="http://schemas.openxmlformats.org/officeDocument/2006/relationships/hyperlink" Target="http://www.eustat.es/bancopx/spanish/Econom&#237;a/Cuentas%20econ&#243;micas%20y%20sector%20p&#250;blico/Producto%20interior%20bruto%20(PIB)/Producto%20interior%20bruto%20(PIB).html#axzz1R7Jy33Cz" TargetMode="External" /><Relationship Id="rId4" Type="http://schemas.openxmlformats.org/officeDocument/2006/relationships/drawing" Target="../drawings/drawing1.xml" /><Relationship Id="rId5"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eve.es/Planificacion-energetica-e-infraestructuras/Balances-y-datos-energeticos-anuales.aspx" TargetMode="External" /><Relationship Id="rId2" Type="http://schemas.openxmlformats.org/officeDocument/2006/relationships/drawing" Target="../drawings/drawing2.xml" /><Relationship Id="rId3"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eve.es/Planificacion-energetica-e-infraestructuras/Balances-y-datos-energeticos-anuales.aspx" TargetMode="External" /><Relationship Id="rId2" Type="http://schemas.openxmlformats.org/officeDocument/2006/relationships/drawing" Target="../drawings/drawing3.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eve.es/Planificacion-energetica-e-infraestructuras/Balances-y-datos-energeticos-anuales.aspx" TargetMode="External" /><Relationship Id="rId2" Type="http://schemas.openxmlformats.org/officeDocument/2006/relationships/drawing" Target="../drawings/drawing4.xml" /><Relationship Id="rId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eve.es/Planificacion-energetica-e-infraestructuras/Balances-y-datos-energeticos-anuales.aspx" TargetMode="External" /><Relationship Id="rId2" Type="http://schemas.openxmlformats.org/officeDocument/2006/relationships/drawing" Target="../drawings/drawing5.xml" /><Relationship Id="rId3"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ngurumena.ejgv.euskadi.net/r49-11293/es/contenidos/inventario/inventarios_gei/es_pub/indice.html" TargetMode="External" /><Relationship Id="rId2" Type="http://schemas.openxmlformats.org/officeDocument/2006/relationships/hyperlink" Target="http://epp.eurostat.ec.europa.eu/portal/page/portal/statistics/themes" TargetMode="External" /><Relationship Id="rId3" Type="http://schemas.openxmlformats.org/officeDocument/2006/relationships/hyperlink" Target="http://epp.eurostat.ec.europa.eu/portal/page/portal/statistics/themes" TargetMode="External" /><Relationship Id="rId4" Type="http://schemas.openxmlformats.org/officeDocument/2006/relationships/hyperlink" Target="http://www.ingurumena.ejgv.euskadi.net/"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ngurumena.ejgv.euskadi.net/r49-11293/es/contenidos/inventario/inventarios_gei/es_pub/indice.html" TargetMode="External" /><Relationship Id="rId2" Type="http://schemas.openxmlformats.org/officeDocument/2006/relationships/hyperlink" Target="http://epp.eurostat.ec.europa.eu/portal/page/portal/statistics/themes" TargetMode="External" /><Relationship Id="rId3" Type="http://schemas.openxmlformats.org/officeDocument/2006/relationships/hyperlink" Target="http://epp.eurostat.ec.europa.eu/portal/page/portal/statistics/themes" TargetMode="External" /><Relationship Id="rId4" Type="http://schemas.openxmlformats.org/officeDocument/2006/relationships/hyperlink" Target="http://www.ingurumena.ejgv.euskadi.net/" TargetMode="Externa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ngurumena.ejgv.euskadi.net/r49-11293/es/contenidos/inventario/inventarios_gei/es_pub/indice.html" TargetMode="External" /><Relationship Id="rId2" Type="http://schemas.openxmlformats.org/officeDocument/2006/relationships/hyperlink" Target="http://epp.eurostat.ec.europa.eu/portal/page/portal/statistics/themes" TargetMode="External" /><Relationship Id="rId3" Type="http://schemas.openxmlformats.org/officeDocument/2006/relationships/hyperlink" Target="http://epp.eurostat.ec.europa.eu/portal/page/portal/statistics/themes" TargetMode="External" /><Relationship Id="rId4" Type="http://schemas.openxmlformats.org/officeDocument/2006/relationships/hyperlink" Target="http://www.ingurumena.ejgv.euskadi.net/" TargetMode="Externa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ngurumena.ejgv.euskadi.net/r49-11293/es/contenidos/inventario/inventarios_gei/es_pub/indice.html" TargetMode="External" /><Relationship Id="rId2" Type="http://schemas.openxmlformats.org/officeDocument/2006/relationships/hyperlink" Target="http://www.ingurumena.ejgv.euskadi.net/"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ingurumena.ejgv.euskadi.net/r49-11293/es/contenidos/inventario/inventarios_gei/es_pub/indice.html" TargetMode="External" /><Relationship Id="rId2" Type="http://schemas.openxmlformats.org/officeDocument/2006/relationships/hyperlink" Target="http://epp.eurostat.ec.europa.eu/portal/page/portal/statistics/themes" TargetMode="External" /><Relationship Id="rId3" Type="http://schemas.openxmlformats.org/officeDocument/2006/relationships/hyperlink" Target="http://epp.eurostat.ec.europa.eu/portal/page/portal/statistics/themes" TargetMode="External" /><Relationship Id="rId4" Type="http://schemas.openxmlformats.org/officeDocument/2006/relationships/hyperlink" Target="http://www.ingurumena.ejgv.euskadi.net/"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eve.es/Planificacion-energetica-e-infraestructuras/Balances-y-datos-energeticos-anuales.aspx"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eve.es/Planificacion-energetica-e-infraestructuras/Balances-y-datos-energeticos-anuales.aspx"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eustat.es/bancopx/spanish/Econom&#237;a/Cuentas%20econ&#243;micas%20y%20sector%20p&#250;blico/Producto%20interior%20bruto%20(PIB)/Producto%20interior%20bruto%20(PIB).html#axzz1R7Jy33Cz" TargetMode="External" /><Relationship Id="rId2" Type="http://schemas.openxmlformats.org/officeDocument/2006/relationships/hyperlink" Target="http://www.eve.es/Planificacion-energetica-e-infraestructuras/Balances-y-datos-energeticos-anuales.aspx" TargetMode="Externa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CFFFF"/>
  </sheetPr>
  <dimension ref="A1:G28"/>
  <sheetViews>
    <sheetView tabSelected="1" zoomScale="90" zoomScaleNormal="90" zoomScalePageLayoutView="0" workbookViewId="0" topLeftCell="A1">
      <selection activeCell="A1" sqref="A1"/>
    </sheetView>
  </sheetViews>
  <sheetFormatPr defaultColWidth="11.421875" defaultRowHeight="12.75"/>
  <cols>
    <col min="1" max="1" width="6.57421875" style="1" customWidth="1"/>
    <col min="2" max="2" width="4.7109375" style="1" customWidth="1"/>
    <col min="3" max="3" width="4.00390625" style="1" customWidth="1"/>
    <col min="4" max="6" width="45.7109375" style="1" customWidth="1"/>
    <col min="7" max="7" width="36.140625" style="1" customWidth="1"/>
    <col min="8" max="16384" width="11.421875" style="1" customWidth="1"/>
  </cols>
  <sheetData>
    <row r="1" spans="2:7" ht="10.5" customHeight="1" thickBot="1">
      <c r="B1" s="2"/>
      <c r="C1" s="2"/>
      <c r="D1" s="2"/>
      <c r="E1" s="2"/>
      <c r="F1" s="2"/>
      <c r="G1" s="2"/>
    </row>
    <row r="2" spans="2:7" ht="12" customHeight="1" thickTop="1">
      <c r="B2" s="173"/>
      <c r="C2" s="174"/>
      <c r="D2" s="175"/>
      <c r="E2" s="175"/>
      <c r="F2" s="175"/>
      <c r="G2" s="175"/>
    </row>
    <row r="3" spans="2:7" ht="41.25" customHeight="1">
      <c r="B3" s="176" t="s">
        <v>56</v>
      </c>
      <c r="C3" s="177"/>
      <c r="D3" s="178"/>
      <c r="E3" s="178"/>
      <c r="F3" s="178"/>
      <c r="G3" s="178"/>
    </row>
    <row r="4" spans="2:7" ht="12" customHeight="1" thickBot="1">
      <c r="B4" s="5"/>
      <c r="C4" s="5"/>
      <c r="D4" s="6"/>
      <c r="E4" s="6"/>
      <c r="F4" s="6"/>
      <c r="G4" s="6"/>
    </row>
    <row r="5" spans="2:7" s="8" customFormat="1" ht="33.75" customHeight="1" thickBot="1" thickTop="1">
      <c r="B5" s="47"/>
      <c r="C5" s="49"/>
      <c r="D5" s="179" t="s">
        <v>130</v>
      </c>
      <c r="E5" s="180"/>
      <c r="F5" s="180"/>
      <c r="G5" s="181"/>
    </row>
    <row r="6" spans="2:7" s="8" customFormat="1" ht="24" customHeight="1" thickTop="1">
      <c r="B6" s="46"/>
      <c r="C6" s="190" t="s">
        <v>59</v>
      </c>
      <c r="D6" s="175"/>
      <c r="E6" s="175"/>
      <c r="F6" s="175"/>
      <c r="G6" s="191"/>
    </row>
    <row r="7" spans="2:7" s="8" customFormat="1" ht="22.5" customHeight="1">
      <c r="B7" s="48"/>
      <c r="C7" s="1"/>
      <c r="D7" s="192" t="s">
        <v>160</v>
      </c>
      <c r="E7" s="193"/>
      <c r="F7" s="193"/>
      <c r="G7" s="193"/>
    </row>
    <row r="8" spans="2:7" s="8" customFormat="1" ht="22.5" customHeight="1">
      <c r="B8" s="48"/>
      <c r="C8" s="1"/>
      <c r="D8" s="192" t="s">
        <v>161</v>
      </c>
      <c r="E8" s="193"/>
      <c r="F8" s="193"/>
      <c r="G8" s="193"/>
    </row>
    <row r="9" spans="2:7" s="8" customFormat="1" ht="22.5" customHeight="1">
      <c r="B9" s="48"/>
      <c r="C9" s="1"/>
      <c r="D9" s="192" t="s">
        <v>162</v>
      </c>
      <c r="E9" s="193"/>
      <c r="F9" s="193"/>
      <c r="G9" s="193"/>
    </row>
    <row r="10" spans="2:7" s="8" customFormat="1" ht="22.5" customHeight="1">
      <c r="B10" s="48"/>
      <c r="C10" s="1"/>
      <c r="D10" s="192" t="s">
        <v>163</v>
      </c>
      <c r="E10" s="193"/>
      <c r="F10" s="193"/>
      <c r="G10" s="193"/>
    </row>
    <row r="11" spans="2:7" s="8" customFormat="1" ht="22.5" customHeight="1" thickBot="1">
      <c r="B11" s="48"/>
      <c r="C11" s="1"/>
      <c r="D11" s="192" t="s">
        <v>164</v>
      </c>
      <c r="E11" s="193"/>
      <c r="F11" s="193"/>
      <c r="G11" s="193"/>
    </row>
    <row r="12" spans="2:7" s="8" customFormat="1" ht="24" customHeight="1" thickTop="1">
      <c r="B12" s="48"/>
      <c r="C12" s="190" t="s">
        <v>60</v>
      </c>
      <c r="D12" s="205"/>
      <c r="E12" s="205"/>
      <c r="F12" s="205"/>
      <c r="G12" s="206"/>
    </row>
    <row r="13" spans="2:7" s="8" customFormat="1" ht="22.5" customHeight="1">
      <c r="B13" s="48"/>
      <c r="C13" s="1"/>
      <c r="D13" s="192" t="s">
        <v>177</v>
      </c>
      <c r="E13" s="193"/>
      <c r="F13" s="193"/>
      <c r="G13" s="193"/>
    </row>
    <row r="14" spans="2:7" s="8" customFormat="1" ht="22.5" customHeight="1">
      <c r="B14" s="48"/>
      <c r="C14" s="1"/>
      <c r="D14" s="192" t="s">
        <v>178</v>
      </c>
      <c r="E14" s="193"/>
      <c r="F14" s="193"/>
      <c r="G14" s="193"/>
    </row>
    <row r="15" spans="2:7" s="8" customFormat="1" ht="22.5" customHeight="1">
      <c r="B15" s="48"/>
      <c r="C15" s="1"/>
      <c r="D15" s="192" t="s">
        <v>165</v>
      </c>
      <c r="E15" s="193"/>
      <c r="F15" s="193"/>
      <c r="G15" s="193"/>
    </row>
    <row r="16" spans="2:7" s="8" customFormat="1" ht="22.5" customHeight="1">
      <c r="B16" s="48"/>
      <c r="C16" s="1"/>
      <c r="D16" s="192" t="s">
        <v>166</v>
      </c>
      <c r="E16" s="193"/>
      <c r="F16" s="193"/>
      <c r="G16" s="193"/>
    </row>
    <row r="17" spans="2:7" s="8" customFormat="1" ht="22.5" customHeight="1">
      <c r="B17" s="48"/>
      <c r="C17" s="1"/>
      <c r="D17" s="192" t="s">
        <v>174</v>
      </c>
      <c r="E17" s="193"/>
      <c r="F17" s="193"/>
      <c r="G17" s="193"/>
    </row>
    <row r="18" spans="2:7" s="8" customFormat="1" ht="22.5" customHeight="1">
      <c r="B18" s="48"/>
      <c r="C18" s="1"/>
      <c r="D18" s="192" t="s">
        <v>179</v>
      </c>
      <c r="E18" s="193"/>
      <c r="F18" s="193"/>
      <c r="G18" s="193"/>
    </row>
    <row r="19" spans="2:7" s="8" customFormat="1" ht="22.5" customHeight="1">
      <c r="B19" s="48"/>
      <c r="C19" s="1"/>
      <c r="D19" s="192" t="s">
        <v>180</v>
      </c>
      <c r="E19" s="207"/>
      <c r="F19" s="207"/>
      <c r="G19" s="208"/>
    </row>
    <row r="20" spans="2:7" s="8" customFormat="1" ht="22.5" customHeight="1" thickBot="1">
      <c r="B20" s="48"/>
      <c r="C20" s="1"/>
      <c r="D20" s="192" t="s">
        <v>182</v>
      </c>
      <c r="E20" s="193"/>
      <c r="F20" s="193"/>
      <c r="G20" s="193"/>
    </row>
    <row r="21" spans="2:7" ht="10.5" customHeight="1" thickBot="1" thickTop="1">
      <c r="B21" s="4"/>
      <c r="C21" s="49"/>
      <c r="D21" s="212"/>
      <c r="E21" s="213"/>
      <c r="F21" s="213"/>
      <c r="G21" s="214"/>
    </row>
    <row r="22" spans="2:7" ht="35.25" customHeight="1" thickTop="1">
      <c r="B22" s="197" t="s">
        <v>46</v>
      </c>
      <c r="C22" s="198"/>
      <c r="D22" s="175"/>
      <c r="E22" s="175"/>
      <c r="F22" s="175"/>
      <c r="G22" s="175"/>
    </row>
    <row r="23" spans="2:7" ht="27" customHeight="1">
      <c r="B23" s="186" t="s">
        <v>44</v>
      </c>
      <c r="C23" s="187"/>
      <c r="D23" s="188"/>
      <c r="E23" s="188"/>
      <c r="F23" s="188"/>
      <c r="G23" s="189"/>
    </row>
    <row r="24" spans="2:7" ht="24" customHeight="1" thickBot="1">
      <c r="B24" s="209" t="s">
        <v>45</v>
      </c>
      <c r="C24" s="210"/>
      <c r="D24" s="211"/>
      <c r="E24" s="211"/>
      <c r="F24" s="211"/>
      <c r="G24" s="211"/>
    </row>
    <row r="25" spans="2:7" ht="13.5" thickTop="1">
      <c r="B25" s="182" t="s">
        <v>32</v>
      </c>
      <c r="C25" s="183"/>
      <c r="D25" s="184"/>
      <c r="E25" s="184"/>
      <c r="F25" s="184"/>
      <c r="G25" s="185"/>
    </row>
    <row r="26" spans="1:7" ht="14.25" customHeight="1">
      <c r="A26" s="3"/>
      <c r="B26" s="199" t="s">
        <v>66</v>
      </c>
      <c r="C26" s="200"/>
      <c r="D26" s="200"/>
      <c r="E26" s="200"/>
      <c r="F26" s="200"/>
      <c r="G26" s="201"/>
    </row>
    <row r="27" spans="1:7" ht="12.75">
      <c r="A27" s="3"/>
      <c r="B27" s="202" t="s">
        <v>126</v>
      </c>
      <c r="C27" s="203"/>
      <c r="D27" s="203"/>
      <c r="E27" s="203"/>
      <c r="F27" s="203"/>
      <c r="G27" s="204"/>
    </row>
    <row r="28" spans="2:7" ht="13.5" thickBot="1">
      <c r="B28" s="194" t="s">
        <v>31</v>
      </c>
      <c r="C28" s="195"/>
      <c r="D28" s="195"/>
      <c r="E28" s="195"/>
      <c r="F28" s="195"/>
      <c r="G28" s="196"/>
    </row>
    <row r="29" ht="13.5" thickTop="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sheetData>
  <sheetProtection/>
  <mergeCells count="26">
    <mergeCell ref="D15:G15"/>
    <mergeCell ref="B24:G24"/>
    <mergeCell ref="D18:G18"/>
    <mergeCell ref="D20:G20"/>
    <mergeCell ref="D21:G21"/>
    <mergeCell ref="D10:G10"/>
    <mergeCell ref="B28:G28"/>
    <mergeCell ref="B22:G22"/>
    <mergeCell ref="D16:G16"/>
    <mergeCell ref="B26:G26"/>
    <mergeCell ref="B27:G27"/>
    <mergeCell ref="D11:G11"/>
    <mergeCell ref="C12:G12"/>
    <mergeCell ref="D13:G13"/>
    <mergeCell ref="D14:G14"/>
    <mergeCell ref="D19:G19"/>
    <mergeCell ref="B2:G2"/>
    <mergeCell ref="B3:G3"/>
    <mergeCell ref="D5:G5"/>
    <mergeCell ref="B25:G25"/>
    <mergeCell ref="B23:G23"/>
    <mergeCell ref="C6:G6"/>
    <mergeCell ref="D7:G7"/>
    <mergeCell ref="D8:G8"/>
    <mergeCell ref="D9:G9"/>
    <mergeCell ref="D17:G17"/>
  </mergeCells>
  <hyperlinks>
    <hyperlink ref="B25" r:id="rId1" display="Departamento de Medio Ambiente, Planificación Territorial, Agricultura y Pesca. Inventario Anual de Gases de Efecto Invernadero."/>
    <hyperlink ref="B28" r:id="rId2" display="http://epp.eurostat.ec.europa.eu/portal/page/portal/statistics/themes"/>
    <hyperlink ref="B28:G28" r:id="rId3" display="Fuente: EUROSTAT. European Union Policy Indicators."/>
    <hyperlink ref="B25:G25" r:id="rId4" display="Fuente: Departamento de Medio Ambiente, Planificación Territorial, Agricultura y Pesca."/>
    <hyperlink ref="D8:G8" location="'2'!A1" display="2.- Índice de productividad de los recursos por pais, PIB/CDM (Consumo Doméstico de Materiales). PIB en precios corrientes. 2000-2011."/>
    <hyperlink ref="D9:G9" location="'3'!A1" display="3.- Índice de productividad de los recursos por pais, PIB/CDM (Consumo Doméstico de Materiales). PIB en Indice de volumen encadenado, año de referencia 2000. 2000-2011."/>
    <hyperlink ref="D10:G10" location="'4'!A1" display="4.- Índice de productividad de los recursos por pais, PIB/CDM (Consumo Doméstico de Materiales). PIB en Indice de volumen encadenado, año de referencia 2005. 2000-2011."/>
    <hyperlink ref="D11:G11" location="'5'!A1" display="5.- Índice de productividad de los recursos por pais, PIB/CDM (Consumo Doméstico de Materiales). PIB en PPC, Paridad de Poder de Compra. 2000-2011."/>
    <hyperlink ref="D7:G7" location="'1'!A1" display="1.- Índice de intensidad en el uso los recursos(1) como ratio del CDM por habitante y por país. 2000-2011."/>
    <hyperlink ref="D5" location="'1.1'!A1" display="1.1-Residuos peligrosos generados por categorías LER a 2 dígitos. 2007."/>
    <hyperlink ref="D14:G14" location="'Compromiso 1'!A1" display="Compromiso 1. Calidad del Aire:"/>
    <hyperlink ref="D15:G15" location="'Compromiso 1'!A1" display="Compromiso 1. Calidad del Aire:"/>
    <hyperlink ref="D17:G17" location="'Compromiso 1'!A1" display="Compromiso 1. Calidad del Aire:"/>
    <hyperlink ref="D18:G18" location="'Compromiso 1'!A1" display="Compromiso 1. Calidad del Aire:"/>
    <hyperlink ref="D16:G16" location="'Compromiso 1'!A1" display="Compromiso 1. Calidad del Aire:"/>
    <hyperlink ref="B26" r:id="rId5" display="http://www.eve.es/Planificacion-energetica-e-infraestructuras/Balances-y-datos-energeticos-anuales.aspx"/>
    <hyperlink ref="B27" r:id="rId6" display="http://epp.eurostat.ec.europa.eu/tgm/table.do?tab=table&amp;init=1&amp;language=en&amp;pcode=tsdec360&amp;plugin=1"/>
  </hyperlinks>
  <printOptions/>
  <pageMargins left="0.75" right="0.75" top="1" bottom="1" header="0" footer="0"/>
  <pageSetup horizontalDpi="600" verticalDpi="600" orientation="portrait" paperSize="9" r:id="rId7"/>
</worksheet>
</file>

<file path=xl/worksheets/sheet10.xml><?xml version="1.0" encoding="utf-8"?>
<worksheet xmlns="http://schemas.openxmlformats.org/spreadsheetml/2006/main" xmlns:r="http://schemas.openxmlformats.org/officeDocument/2006/relationships">
  <sheetPr>
    <tabColor rgb="FFFFFF66"/>
  </sheetPr>
  <dimension ref="A1:X57"/>
  <sheetViews>
    <sheetView zoomScale="75" zoomScaleNormal="75"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1" sqref="A1"/>
    </sheetView>
  </sheetViews>
  <sheetFormatPr defaultColWidth="11.421875" defaultRowHeight="12.75"/>
  <cols>
    <col min="1" max="1" width="12.140625" style="54" bestFit="1" customWidth="1"/>
    <col min="2" max="2" width="25.57421875" style="54" customWidth="1"/>
    <col min="3" max="24" width="8.28125" style="54" customWidth="1"/>
    <col min="25" max="16384" width="11.421875" style="54" customWidth="1"/>
  </cols>
  <sheetData>
    <row r="1" ht="13.5" thickBot="1">
      <c r="A1" s="9" t="s">
        <v>0</v>
      </c>
    </row>
    <row r="2" spans="2:24" ht="61.5" customHeight="1" thickTop="1">
      <c r="B2" s="229" t="s">
        <v>129</v>
      </c>
      <c r="C2" s="230"/>
      <c r="D2" s="230"/>
      <c r="E2" s="230"/>
      <c r="F2" s="230"/>
      <c r="G2" s="230"/>
      <c r="H2" s="230"/>
      <c r="I2" s="230"/>
      <c r="J2" s="230"/>
      <c r="K2" s="230"/>
      <c r="L2" s="230"/>
      <c r="M2" s="230"/>
      <c r="N2" s="230"/>
      <c r="O2" s="230"/>
      <c r="P2" s="230"/>
      <c r="Q2" s="230"/>
      <c r="R2" s="230"/>
      <c r="S2" s="230"/>
      <c r="T2" s="230"/>
      <c r="U2" s="230"/>
      <c r="V2" s="230"/>
      <c r="W2" s="230"/>
      <c r="X2" s="260"/>
    </row>
    <row r="3" spans="2:24" ht="15.75">
      <c r="B3" s="10"/>
      <c r="C3" s="107"/>
      <c r="D3" s="107"/>
      <c r="E3" s="107"/>
      <c r="F3" s="107"/>
      <c r="G3" s="107"/>
      <c r="H3" s="107"/>
      <c r="I3" s="107"/>
      <c r="J3" s="107"/>
      <c r="K3" s="107"/>
      <c r="L3" s="107"/>
      <c r="M3" s="107"/>
      <c r="N3" s="107"/>
      <c r="O3" s="107"/>
      <c r="P3" s="107"/>
      <c r="Q3" s="107"/>
      <c r="R3" s="107"/>
      <c r="S3" s="107"/>
      <c r="T3" s="107"/>
      <c r="U3" s="107"/>
      <c r="V3" s="107"/>
      <c r="W3" s="107"/>
      <c r="X3" s="107"/>
    </row>
    <row r="4" spans="2:24" ht="48" customHeight="1">
      <c r="B4" s="33" t="s">
        <v>127</v>
      </c>
      <c r="C4" s="12">
        <v>1990</v>
      </c>
      <c r="D4" s="12">
        <v>1991</v>
      </c>
      <c r="E4" s="12">
        <v>1992</v>
      </c>
      <c r="F4" s="12">
        <v>1993</v>
      </c>
      <c r="G4" s="12">
        <v>1994</v>
      </c>
      <c r="H4" s="12">
        <v>1995</v>
      </c>
      <c r="I4" s="12">
        <v>1996</v>
      </c>
      <c r="J4" s="12">
        <v>1997</v>
      </c>
      <c r="K4" s="12">
        <v>1998</v>
      </c>
      <c r="L4" s="12">
        <v>1999</v>
      </c>
      <c r="M4" s="12">
        <v>2000</v>
      </c>
      <c r="N4" s="12">
        <v>2001</v>
      </c>
      <c r="O4" s="12">
        <v>2002</v>
      </c>
      <c r="P4" s="12">
        <v>2003</v>
      </c>
      <c r="Q4" s="12">
        <v>2004</v>
      </c>
      <c r="R4" s="12">
        <v>2005</v>
      </c>
      <c r="S4" s="12">
        <v>2006</v>
      </c>
      <c r="T4" s="12">
        <v>2007</v>
      </c>
      <c r="U4" s="12">
        <v>2008</v>
      </c>
      <c r="V4" s="12">
        <v>2009</v>
      </c>
      <c r="W4" s="12">
        <v>2010</v>
      </c>
      <c r="X4" s="12">
        <v>2011</v>
      </c>
    </row>
    <row r="5" spans="2:24" ht="18" customHeight="1">
      <c r="B5" s="13" t="s">
        <v>7</v>
      </c>
      <c r="C5" s="108"/>
      <c r="D5" s="108"/>
      <c r="E5" s="108"/>
      <c r="F5" s="108"/>
      <c r="G5" s="108"/>
      <c r="H5" s="108"/>
      <c r="I5" s="108"/>
      <c r="J5" s="108"/>
      <c r="K5" s="108"/>
      <c r="L5" s="108"/>
      <c r="M5" s="108"/>
      <c r="N5" s="108"/>
      <c r="O5" s="108"/>
      <c r="P5" s="108"/>
      <c r="Q5" s="108"/>
      <c r="R5" s="108"/>
      <c r="S5" s="108"/>
      <c r="T5" s="108"/>
      <c r="U5" s="108"/>
      <c r="V5" s="108"/>
      <c r="W5" s="108"/>
      <c r="X5" s="108"/>
    </row>
    <row r="6" spans="2:24" ht="33" customHeight="1">
      <c r="B6" s="23" t="s">
        <v>109</v>
      </c>
      <c r="C6" s="45" t="s">
        <v>1</v>
      </c>
      <c r="D6" s="45" t="s">
        <v>1</v>
      </c>
      <c r="E6" s="45" t="s">
        <v>1</v>
      </c>
      <c r="F6" s="45">
        <v>175.94512412501518</v>
      </c>
      <c r="G6" s="45">
        <v>172.42694180316937</v>
      </c>
      <c r="H6" s="45">
        <v>173.76666787289483</v>
      </c>
      <c r="I6" s="45">
        <v>155.65732831598658</v>
      </c>
      <c r="J6" s="45">
        <v>147.7321524905684</v>
      </c>
      <c r="K6" s="45">
        <v>156.8333993450176</v>
      </c>
      <c r="L6" s="45">
        <v>161.58320307769912</v>
      </c>
      <c r="M6" s="45">
        <v>161.2911459962983</v>
      </c>
      <c r="N6" s="45">
        <v>154.3338454251082</v>
      </c>
      <c r="O6" s="45">
        <v>157.62042909840272</v>
      </c>
      <c r="P6" s="45">
        <v>156.95105799009275</v>
      </c>
      <c r="Q6" s="45">
        <v>154.76838281062402</v>
      </c>
      <c r="R6" s="45">
        <v>157.2597072284612</v>
      </c>
      <c r="S6" s="45">
        <v>151.05912815686975</v>
      </c>
      <c r="T6" s="45">
        <v>146.31062312603015</v>
      </c>
      <c r="U6" s="45">
        <v>145.9755867555199</v>
      </c>
      <c r="V6" s="45">
        <v>141.39459576428737</v>
      </c>
      <c r="W6" s="45">
        <v>135.7164420246714</v>
      </c>
      <c r="X6" s="45">
        <v>126.61509724135185</v>
      </c>
    </row>
    <row r="7" spans="2:24" ht="6.75" customHeight="1">
      <c r="B7" s="109"/>
      <c r="C7" s="110"/>
      <c r="D7" s="110"/>
      <c r="E7" s="110"/>
      <c r="F7" s="110"/>
      <c r="G7" s="110"/>
      <c r="H7" s="110"/>
      <c r="I7" s="110"/>
      <c r="J7" s="110"/>
      <c r="K7" s="110"/>
      <c r="L7" s="110"/>
      <c r="M7" s="110"/>
      <c r="N7" s="110"/>
      <c r="O7" s="110"/>
      <c r="P7" s="110"/>
      <c r="Q7" s="110"/>
      <c r="R7" s="110"/>
      <c r="S7" s="110"/>
      <c r="T7" s="110"/>
      <c r="U7" s="110"/>
      <c r="V7" s="110"/>
      <c r="W7" s="110"/>
      <c r="X7" s="110"/>
    </row>
    <row r="8" spans="2:24" ht="27" customHeight="1">
      <c r="B8" s="111" t="s">
        <v>110</v>
      </c>
      <c r="C8" s="112">
        <v>303.744</v>
      </c>
      <c r="D8" s="112">
        <v>225.7</v>
      </c>
      <c r="E8" s="112">
        <v>217.746</v>
      </c>
      <c r="F8" s="112">
        <v>217.709</v>
      </c>
      <c r="G8" s="112">
        <v>210.971</v>
      </c>
      <c r="H8" s="112">
        <v>192.74</v>
      </c>
      <c r="I8" s="112">
        <v>194.125</v>
      </c>
      <c r="J8" s="112">
        <v>187.082</v>
      </c>
      <c r="K8" s="112">
        <v>183.008</v>
      </c>
      <c r="L8" s="112">
        <v>176.506</v>
      </c>
      <c r="M8" s="112">
        <v>171.237</v>
      </c>
      <c r="N8" s="112">
        <v>171.396</v>
      </c>
      <c r="O8" s="112">
        <v>168.68</v>
      </c>
      <c r="P8" s="112">
        <v>170.136</v>
      </c>
      <c r="Q8" s="112">
        <v>167.837</v>
      </c>
      <c r="R8" s="112">
        <v>164.762</v>
      </c>
      <c r="S8" s="112">
        <v>159.561</v>
      </c>
      <c r="T8" s="112">
        <v>153.169</v>
      </c>
      <c r="U8" s="112">
        <v>151.974</v>
      </c>
      <c r="V8" s="112">
        <v>150.294</v>
      </c>
      <c r="W8" s="112">
        <v>150.294</v>
      </c>
      <c r="X8" s="112" t="s">
        <v>1</v>
      </c>
    </row>
    <row r="9" spans="2:24" ht="6.75" customHeight="1">
      <c r="B9" s="17"/>
      <c r="C9" s="113"/>
      <c r="D9" s="113"/>
      <c r="E9" s="113"/>
      <c r="F9" s="113"/>
      <c r="G9" s="113"/>
      <c r="H9" s="113"/>
      <c r="I9" s="113"/>
      <c r="J9" s="113"/>
      <c r="K9" s="113"/>
      <c r="L9" s="113"/>
      <c r="M9" s="113"/>
      <c r="N9" s="113"/>
      <c r="O9" s="113"/>
      <c r="P9" s="113"/>
      <c r="Q9" s="113"/>
      <c r="R9" s="113"/>
      <c r="S9" s="113"/>
      <c r="T9" s="113"/>
      <c r="U9" s="113"/>
      <c r="V9" s="113"/>
      <c r="W9" s="113"/>
      <c r="X9" s="113"/>
    </row>
    <row r="10" spans="2:24" ht="18" customHeight="1">
      <c r="B10" s="18" t="s">
        <v>8</v>
      </c>
      <c r="C10" s="114" t="s">
        <v>1</v>
      </c>
      <c r="D10" s="114">
        <v>186.231</v>
      </c>
      <c r="E10" s="114">
        <v>179.458</v>
      </c>
      <c r="F10" s="114">
        <v>179.712</v>
      </c>
      <c r="G10" s="114">
        <v>174.777</v>
      </c>
      <c r="H10" s="114">
        <v>173.775</v>
      </c>
      <c r="I10" s="114">
        <v>178.154</v>
      </c>
      <c r="J10" s="114">
        <v>173.717</v>
      </c>
      <c r="K10" s="114">
        <v>169.599</v>
      </c>
      <c r="L10" s="114">
        <v>163.013</v>
      </c>
      <c r="M10" s="114">
        <v>159.141</v>
      </c>
      <c r="N10" s="114">
        <v>161.197</v>
      </c>
      <c r="O10" s="114">
        <v>157.581</v>
      </c>
      <c r="P10" s="114">
        <v>159.554</v>
      </c>
      <c r="Q10" s="114">
        <v>158.473</v>
      </c>
      <c r="R10" s="114">
        <v>155.545</v>
      </c>
      <c r="S10" s="114">
        <v>151.257</v>
      </c>
      <c r="T10" s="114">
        <v>142.644</v>
      </c>
      <c r="U10" s="114">
        <v>142.392</v>
      </c>
      <c r="V10" s="114">
        <v>142.899</v>
      </c>
      <c r="W10" s="114">
        <v>142.899</v>
      </c>
      <c r="X10" s="114" t="s">
        <v>1</v>
      </c>
    </row>
    <row r="11" spans="2:24" ht="18" customHeight="1">
      <c r="B11" s="19" t="s">
        <v>2</v>
      </c>
      <c r="C11" s="113">
        <v>146.721</v>
      </c>
      <c r="D11" s="113">
        <v>150.857</v>
      </c>
      <c r="E11" s="113">
        <v>142.103</v>
      </c>
      <c r="F11" s="113">
        <v>143.026</v>
      </c>
      <c r="G11" s="113">
        <v>139.039</v>
      </c>
      <c r="H11" s="113">
        <v>141.398</v>
      </c>
      <c r="I11" s="113">
        <v>146.961</v>
      </c>
      <c r="J11" s="113">
        <v>142.725</v>
      </c>
      <c r="K11" s="113">
        <v>139.91</v>
      </c>
      <c r="L11" s="113">
        <v>134.019</v>
      </c>
      <c r="M11" s="113">
        <v>129.31</v>
      </c>
      <c r="N11" s="113">
        <v>134.767</v>
      </c>
      <c r="O11" s="113">
        <v>133.812</v>
      </c>
      <c r="P11" s="113">
        <v>140.346</v>
      </c>
      <c r="Q11" s="113">
        <v>139.374</v>
      </c>
      <c r="R11" s="113">
        <v>140.262</v>
      </c>
      <c r="S11" s="113">
        <v>135.639</v>
      </c>
      <c r="T11" s="113">
        <v>129.485</v>
      </c>
      <c r="U11" s="113">
        <v>128.377</v>
      </c>
      <c r="V11" s="113">
        <v>126.217</v>
      </c>
      <c r="W11" s="113">
        <v>126.217</v>
      </c>
      <c r="X11" s="113" t="s">
        <v>1</v>
      </c>
    </row>
    <row r="12" spans="2:24" ht="9" customHeight="1">
      <c r="B12" s="19" t="s">
        <v>9</v>
      </c>
      <c r="C12" s="113">
        <v>260.186</v>
      </c>
      <c r="D12" s="113">
        <v>266.412</v>
      </c>
      <c r="E12" s="113">
        <v>265.302</v>
      </c>
      <c r="F12" s="113">
        <v>260.982</v>
      </c>
      <c r="G12" s="113">
        <v>268.055</v>
      </c>
      <c r="H12" s="113">
        <v>222.298</v>
      </c>
      <c r="I12" s="113">
        <v>231.053</v>
      </c>
      <c r="J12" s="113">
        <v>223.767</v>
      </c>
      <c r="K12" s="113">
        <v>224.046</v>
      </c>
      <c r="L12" s="113">
        <v>218.038</v>
      </c>
      <c r="M12" s="113">
        <v>211.217</v>
      </c>
      <c r="N12" s="113">
        <v>207.524</v>
      </c>
      <c r="O12" s="113">
        <v>196.864</v>
      </c>
      <c r="P12" s="113">
        <v>206.397</v>
      </c>
      <c r="Q12" s="113">
        <v>198.393</v>
      </c>
      <c r="R12" s="113">
        <v>194.378</v>
      </c>
      <c r="S12" s="113">
        <v>187.314</v>
      </c>
      <c r="T12" s="113">
        <v>177.851</v>
      </c>
      <c r="U12" s="113">
        <v>184.217</v>
      </c>
      <c r="V12" s="113">
        <v>184.662</v>
      </c>
      <c r="W12" s="113">
        <v>184.662</v>
      </c>
      <c r="X12" s="113" t="s">
        <v>1</v>
      </c>
    </row>
    <row r="13" spans="2:24" ht="12.75">
      <c r="B13" s="19" t="s">
        <v>5</v>
      </c>
      <c r="C13" s="113" t="s">
        <v>1</v>
      </c>
      <c r="D13" s="113" t="s">
        <v>1</v>
      </c>
      <c r="E13" s="113" t="s">
        <v>1</v>
      </c>
      <c r="F13" s="113" t="s">
        <v>1</v>
      </c>
      <c r="G13" s="113" t="s">
        <v>1</v>
      </c>
      <c r="H13" s="113">
        <v>1291.262</v>
      </c>
      <c r="I13" s="113">
        <v>1411.17</v>
      </c>
      <c r="J13" s="113">
        <v>1349.282</v>
      </c>
      <c r="K13" s="113">
        <v>1252.186</v>
      </c>
      <c r="L13" s="113">
        <v>1085.79</v>
      </c>
      <c r="M13" s="113">
        <v>1050.211</v>
      </c>
      <c r="N13" s="113">
        <v>1048.435</v>
      </c>
      <c r="O13" s="113">
        <v>981.97</v>
      </c>
      <c r="P13" s="113">
        <v>950.533</v>
      </c>
      <c r="Q13" s="113">
        <v>870.792</v>
      </c>
      <c r="R13" s="113">
        <v>863.295</v>
      </c>
      <c r="S13" s="113">
        <v>833.351</v>
      </c>
      <c r="T13" s="113">
        <v>770.31</v>
      </c>
      <c r="U13" s="113">
        <v>717.338</v>
      </c>
      <c r="V13" s="113">
        <v>663.876</v>
      </c>
      <c r="W13" s="113">
        <v>663.876</v>
      </c>
      <c r="X13" s="113" t="s">
        <v>1</v>
      </c>
    </row>
    <row r="14" spans="2:24" ht="12.75">
      <c r="B14" s="19" t="s">
        <v>10</v>
      </c>
      <c r="C14" s="113" t="s">
        <v>1</v>
      </c>
      <c r="D14" s="113" t="s">
        <v>1</v>
      </c>
      <c r="E14" s="113" t="s">
        <v>1</v>
      </c>
      <c r="F14" s="113" t="s">
        <v>1</v>
      </c>
      <c r="G14" s="113" t="s">
        <v>1</v>
      </c>
      <c r="H14" s="113">
        <v>207.486</v>
      </c>
      <c r="I14" s="113">
        <v>222.071</v>
      </c>
      <c r="J14" s="113">
        <v>212.401</v>
      </c>
      <c r="K14" s="113">
        <v>210.897</v>
      </c>
      <c r="L14" s="113">
        <v>202.54</v>
      </c>
      <c r="M14" s="113">
        <v>206.181</v>
      </c>
      <c r="N14" s="113">
        <v>200.231</v>
      </c>
      <c r="O14" s="113">
        <v>197.676</v>
      </c>
      <c r="P14" s="113">
        <v>211.061</v>
      </c>
      <c r="Q14" s="113">
        <v>189.701</v>
      </c>
      <c r="R14" s="113">
        <v>185.173</v>
      </c>
      <c r="S14" s="113">
        <v>184.778</v>
      </c>
      <c r="T14" s="113">
        <v>183.572</v>
      </c>
      <c r="U14" s="113">
        <v>186.554</v>
      </c>
      <c r="V14" s="113">
        <v>185.37</v>
      </c>
      <c r="W14" s="113">
        <v>185.37</v>
      </c>
      <c r="X14" s="113" t="s">
        <v>1</v>
      </c>
    </row>
    <row r="15" spans="2:24" ht="12.75">
      <c r="B15" s="18" t="s">
        <v>11</v>
      </c>
      <c r="C15" s="114">
        <v>119.32</v>
      </c>
      <c r="D15" s="114">
        <v>130.006</v>
      </c>
      <c r="E15" s="114">
        <v>122.186</v>
      </c>
      <c r="F15" s="114">
        <v>125.346</v>
      </c>
      <c r="G15" s="114">
        <v>123.166</v>
      </c>
      <c r="H15" s="114">
        <v>119.822</v>
      </c>
      <c r="I15" s="114">
        <v>132.531</v>
      </c>
      <c r="J15" s="114">
        <v>119.534</v>
      </c>
      <c r="K15" s="114">
        <v>114.974</v>
      </c>
      <c r="L15" s="114">
        <v>108.042</v>
      </c>
      <c r="M15" s="114">
        <v>101.602</v>
      </c>
      <c r="N15" s="114">
        <v>103.716</v>
      </c>
      <c r="O15" s="114">
        <v>101.271</v>
      </c>
      <c r="P15" s="114">
        <v>105.354</v>
      </c>
      <c r="Q15" s="114">
        <v>100.1</v>
      </c>
      <c r="R15" s="114">
        <v>95.332</v>
      </c>
      <c r="S15" s="114">
        <v>98.588</v>
      </c>
      <c r="T15" s="114">
        <v>94.897</v>
      </c>
      <c r="U15" s="114">
        <v>89.491</v>
      </c>
      <c r="V15" s="114">
        <v>96.858</v>
      </c>
      <c r="W15" s="114">
        <v>96.858</v>
      </c>
      <c r="X15" s="114" t="s">
        <v>1</v>
      </c>
    </row>
    <row r="16" spans="2:24" ht="18" customHeight="1">
      <c r="B16" s="19" t="s">
        <v>12</v>
      </c>
      <c r="C16" s="113" t="s">
        <v>1</v>
      </c>
      <c r="D16" s="113" t="s">
        <v>1</v>
      </c>
      <c r="E16" s="113">
        <v>869.372</v>
      </c>
      <c r="F16" s="113">
        <v>796.212</v>
      </c>
      <c r="G16" s="113">
        <v>739.5</v>
      </c>
      <c r="H16" s="113">
        <v>700.425</v>
      </c>
      <c r="I16" s="113">
        <v>665.124</v>
      </c>
      <c r="J16" s="113">
        <v>637.551</v>
      </c>
      <c r="K16" s="113">
        <v>592.785</v>
      </c>
      <c r="L16" s="113">
        <v>595.362</v>
      </c>
      <c r="M16" s="113">
        <v>593.44</v>
      </c>
      <c r="N16" s="113">
        <v>600.157</v>
      </c>
      <c r="O16" s="113">
        <v>578.679</v>
      </c>
      <c r="P16" s="113">
        <v>549.204</v>
      </c>
      <c r="Q16" s="113">
        <v>515.45</v>
      </c>
      <c r="R16" s="113">
        <v>496.077</v>
      </c>
      <c r="S16" s="113">
        <v>453.812</v>
      </c>
      <c r="T16" s="113">
        <v>388.505</v>
      </c>
      <c r="U16" s="113">
        <v>377.806</v>
      </c>
      <c r="V16" s="113">
        <v>362.821</v>
      </c>
      <c r="W16" s="113">
        <v>362.821</v>
      </c>
      <c r="X16" s="113" t="s">
        <v>1</v>
      </c>
    </row>
    <row r="17" spans="2:24" ht="18" customHeight="1">
      <c r="B17" s="19" t="s">
        <v>13</v>
      </c>
      <c r="C17" s="113">
        <v>294.568</v>
      </c>
      <c r="D17" s="113">
        <v>313.507</v>
      </c>
      <c r="E17" s="113">
        <v>308.363</v>
      </c>
      <c r="F17" s="113">
        <v>314.527</v>
      </c>
      <c r="G17" s="113">
        <v>310.617</v>
      </c>
      <c r="H17" s="113">
        <v>311.737</v>
      </c>
      <c r="I17" s="113">
        <v>313.613</v>
      </c>
      <c r="J17" s="113">
        <v>310.335</v>
      </c>
      <c r="K17" s="113">
        <v>294.362</v>
      </c>
      <c r="L17" s="113">
        <v>278.653</v>
      </c>
      <c r="M17" s="113">
        <v>267.16</v>
      </c>
      <c r="N17" s="113">
        <v>272.522</v>
      </c>
      <c r="O17" s="113">
        <v>266.176</v>
      </c>
      <c r="P17" s="113">
        <v>261.643</v>
      </c>
      <c r="Q17" s="113">
        <v>258.309</v>
      </c>
      <c r="R17" s="113">
        <v>254.109</v>
      </c>
      <c r="S17" s="113">
        <v>241.028</v>
      </c>
      <c r="T17" s="113">
        <v>225.804</v>
      </c>
      <c r="U17" s="113">
        <v>230.494</v>
      </c>
      <c r="V17" s="113">
        <v>229.535</v>
      </c>
      <c r="W17" s="113">
        <v>229.535</v>
      </c>
      <c r="X17" s="113" t="s">
        <v>1</v>
      </c>
    </row>
    <row r="18" spans="2:24" ht="12.75">
      <c r="B18" s="19" t="s">
        <v>14</v>
      </c>
      <c r="C18" s="113">
        <v>157.819</v>
      </c>
      <c r="D18" s="113">
        <v>159.743</v>
      </c>
      <c r="E18" s="113">
        <v>161.605</v>
      </c>
      <c r="F18" s="113">
        <v>156.776</v>
      </c>
      <c r="G18" s="113">
        <v>161.786</v>
      </c>
      <c r="H18" s="113">
        <v>161.412</v>
      </c>
      <c r="I18" s="113">
        <v>155.491</v>
      </c>
      <c r="J18" s="113">
        <v>158.961</v>
      </c>
      <c r="K18" s="113">
        <v>159.71</v>
      </c>
      <c r="L18" s="113">
        <v>160.01</v>
      </c>
      <c r="M18" s="113">
        <v>160.06</v>
      </c>
      <c r="N18" s="113">
        <v>158.244</v>
      </c>
      <c r="O18" s="113">
        <v>158.704</v>
      </c>
      <c r="P18" s="113">
        <v>159.19</v>
      </c>
      <c r="Q18" s="113">
        <v>161.06</v>
      </c>
      <c r="R18" s="113">
        <v>158.734</v>
      </c>
      <c r="S18" s="113">
        <v>152.811</v>
      </c>
      <c r="T18" s="113">
        <v>149.495</v>
      </c>
      <c r="U18" s="113">
        <v>143.677</v>
      </c>
      <c r="V18" s="113">
        <v>137.056</v>
      </c>
      <c r="W18" s="113">
        <v>137.056</v>
      </c>
      <c r="X18" s="113" t="s">
        <v>1</v>
      </c>
    </row>
    <row r="19" spans="2:24" ht="18" customHeight="1">
      <c r="B19" s="19" t="s">
        <v>111</v>
      </c>
      <c r="C19" s="113" t="s">
        <v>1</v>
      </c>
      <c r="D19" s="113" t="s">
        <v>1</v>
      </c>
      <c r="E19" s="113" t="s">
        <v>1</v>
      </c>
      <c r="F19" s="113">
        <v>1005.394</v>
      </c>
      <c r="G19" s="113">
        <v>1055.33</v>
      </c>
      <c r="H19" s="113">
        <v>933.743</v>
      </c>
      <c r="I19" s="113">
        <v>965.648</v>
      </c>
      <c r="J19" s="113">
        <v>853.545</v>
      </c>
      <c r="K19" s="113">
        <v>738.94</v>
      </c>
      <c r="L19" s="113">
        <v>691.615</v>
      </c>
      <c r="M19" s="113">
        <v>627.294</v>
      </c>
      <c r="N19" s="113">
        <v>615.534</v>
      </c>
      <c r="O19" s="113">
        <v>556.95</v>
      </c>
      <c r="P19" s="113">
        <v>568.956</v>
      </c>
      <c r="Q19" s="113">
        <v>550.405</v>
      </c>
      <c r="R19" s="113">
        <v>497.405</v>
      </c>
      <c r="S19" s="113">
        <v>440.578</v>
      </c>
      <c r="T19" s="113">
        <v>457.877</v>
      </c>
      <c r="U19" s="113">
        <v>460.494</v>
      </c>
      <c r="V19" s="113">
        <v>484.271</v>
      </c>
      <c r="W19" s="113">
        <v>484.271</v>
      </c>
      <c r="X19" s="113" t="s">
        <v>1</v>
      </c>
    </row>
    <row r="20" spans="2:24" ht="18" customHeight="1">
      <c r="B20" s="18" t="s">
        <v>15</v>
      </c>
      <c r="C20" s="114">
        <v>256.266</v>
      </c>
      <c r="D20" s="114">
        <v>276.769</v>
      </c>
      <c r="E20" s="114">
        <v>270.389</v>
      </c>
      <c r="F20" s="114">
        <v>286.342</v>
      </c>
      <c r="G20" s="114">
        <v>295.282</v>
      </c>
      <c r="H20" s="114">
        <v>270.262</v>
      </c>
      <c r="I20" s="114">
        <v>280.718</v>
      </c>
      <c r="J20" s="114">
        <v>274.235</v>
      </c>
      <c r="K20" s="114">
        <v>263.782</v>
      </c>
      <c r="L20" s="114">
        <v>253.304</v>
      </c>
      <c r="M20" s="114">
        <v>238.082</v>
      </c>
      <c r="N20" s="114">
        <v>238.898</v>
      </c>
      <c r="O20" s="114">
        <v>246.903</v>
      </c>
      <c r="P20" s="114">
        <v>255.163</v>
      </c>
      <c r="Q20" s="114">
        <v>247.802</v>
      </c>
      <c r="R20" s="114">
        <v>222.682</v>
      </c>
      <c r="S20" s="114">
        <v>232.6</v>
      </c>
      <c r="T20" s="114">
        <v>218.509</v>
      </c>
      <c r="U20" s="114">
        <v>209.136</v>
      </c>
      <c r="V20" s="114">
        <v>216.211</v>
      </c>
      <c r="W20" s="114">
        <v>216.211</v>
      </c>
      <c r="X20" s="114" t="s">
        <v>1</v>
      </c>
    </row>
    <row r="21" spans="2:24" ht="18" customHeight="1">
      <c r="B21" s="19" t="s">
        <v>16</v>
      </c>
      <c r="C21" s="113">
        <v>174.261</v>
      </c>
      <c r="D21" s="113">
        <v>182.124</v>
      </c>
      <c r="E21" s="113">
        <v>176.627</v>
      </c>
      <c r="F21" s="113">
        <v>180.879</v>
      </c>
      <c r="G21" s="113">
        <v>170.511</v>
      </c>
      <c r="H21" s="113">
        <v>173.848</v>
      </c>
      <c r="I21" s="113">
        <v>181.756</v>
      </c>
      <c r="J21" s="113">
        <v>172.64</v>
      </c>
      <c r="K21" s="113">
        <v>172.225</v>
      </c>
      <c r="L21" s="113">
        <v>166.612</v>
      </c>
      <c r="M21" s="113">
        <v>162.506</v>
      </c>
      <c r="N21" s="113">
        <v>164.734</v>
      </c>
      <c r="O21" s="113">
        <v>163.565</v>
      </c>
      <c r="P21" s="113">
        <v>165.028</v>
      </c>
      <c r="Q21" s="113">
        <v>163.381</v>
      </c>
      <c r="R21" s="113">
        <v>160.991</v>
      </c>
      <c r="S21" s="113">
        <v>155.091</v>
      </c>
      <c r="T21" s="113">
        <v>150.123</v>
      </c>
      <c r="U21" s="113">
        <v>151.135</v>
      </c>
      <c r="V21" s="113">
        <v>149.179</v>
      </c>
      <c r="W21" s="113">
        <v>149.179</v>
      </c>
      <c r="X21" s="113" t="s">
        <v>1</v>
      </c>
    </row>
    <row r="22" spans="2:24" ht="18" customHeight="1">
      <c r="B22" s="19" t="s">
        <v>17</v>
      </c>
      <c r="C22" s="113" t="s">
        <v>1</v>
      </c>
      <c r="D22" s="113" t="s">
        <v>1</v>
      </c>
      <c r="E22" s="113" t="s">
        <v>1</v>
      </c>
      <c r="F22" s="113" t="s">
        <v>1</v>
      </c>
      <c r="G22" s="113" t="s">
        <v>1</v>
      </c>
      <c r="H22" s="113">
        <v>176.922</v>
      </c>
      <c r="I22" s="113">
        <v>177.822</v>
      </c>
      <c r="J22" s="113">
        <v>178.067</v>
      </c>
      <c r="K22" s="113">
        <v>181.234</v>
      </c>
      <c r="L22" s="113">
        <v>176.166</v>
      </c>
      <c r="M22" s="113">
        <v>178.468</v>
      </c>
      <c r="N22" s="113">
        <v>176.359</v>
      </c>
      <c r="O22" s="113">
        <v>173.114</v>
      </c>
      <c r="P22" s="113">
        <v>167.765</v>
      </c>
      <c r="Q22" s="113">
        <v>163.237</v>
      </c>
      <c r="R22" s="113">
        <v>162.585</v>
      </c>
      <c r="S22" s="113">
        <v>154.923</v>
      </c>
      <c r="T22" s="113">
        <v>150.616</v>
      </c>
      <c r="U22" s="113">
        <v>151.984</v>
      </c>
      <c r="V22" s="113">
        <v>151.417</v>
      </c>
      <c r="W22" s="113">
        <v>151.417</v>
      </c>
      <c r="X22" s="113" t="s">
        <v>1</v>
      </c>
    </row>
    <row r="23" spans="2:24" ht="18" customHeight="1">
      <c r="B23" s="19" t="s">
        <v>112</v>
      </c>
      <c r="C23" s="113" t="s">
        <v>1</v>
      </c>
      <c r="D23" s="113" t="s">
        <v>1</v>
      </c>
      <c r="E23" s="113" t="s">
        <v>1</v>
      </c>
      <c r="F23" s="113" t="s">
        <v>1</v>
      </c>
      <c r="G23" s="113" t="s">
        <v>1</v>
      </c>
      <c r="H23" s="113">
        <v>419.658</v>
      </c>
      <c r="I23" s="113">
        <v>428.876</v>
      </c>
      <c r="J23" s="113">
        <v>408.607</v>
      </c>
      <c r="K23" s="113">
        <v>388.052</v>
      </c>
      <c r="L23" s="113">
        <v>373.236</v>
      </c>
      <c r="M23" s="113">
        <v>349.532</v>
      </c>
      <c r="N23" s="113">
        <v>345.024</v>
      </c>
      <c r="O23" s="113">
        <v>330.77</v>
      </c>
      <c r="P23" s="113">
        <v>324.856</v>
      </c>
      <c r="Q23" s="113">
        <v>306.99</v>
      </c>
      <c r="R23" s="113">
        <v>312.105</v>
      </c>
      <c r="S23" s="113">
        <v>298.019</v>
      </c>
      <c r="T23" s="113">
        <v>291.926</v>
      </c>
      <c r="U23" s="113">
        <v>287.732</v>
      </c>
      <c r="V23" s="113">
        <v>292.02</v>
      </c>
      <c r="W23" s="113">
        <v>292.02</v>
      </c>
      <c r="X23" s="113" t="s">
        <v>1</v>
      </c>
    </row>
    <row r="24" spans="2:24" ht="9" customHeight="1">
      <c r="B24" s="19" t="s">
        <v>19</v>
      </c>
      <c r="C24" s="113" t="s">
        <v>1</v>
      </c>
      <c r="D24" s="113" t="s">
        <v>1</v>
      </c>
      <c r="E24" s="113" t="s">
        <v>1</v>
      </c>
      <c r="F24" s="113" t="s">
        <v>1</v>
      </c>
      <c r="G24" s="113" t="s">
        <v>1</v>
      </c>
      <c r="H24" s="113">
        <v>136.541</v>
      </c>
      <c r="I24" s="113">
        <v>130.962</v>
      </c>
      <c r="J24" s="113">
        <v>124.219</v>
      </c>
      <c r="K24" s="113">
        <v>122.615</v>
      </c>
      <c r="L24" s="113">
        <v>117.111</v>
      </c>
      <c r="M24" s="113">
        <v>110.902</v>
      </c>
      <c r="N24" s="113">
        <v>112.48</v>
      </c>
      <c r="O24" s="113">
        <v>107.16</v>
      </c>
      <c r="P24" s="113">
        <v>101.446</v>
      </c>
      <c r="Q24" s="113">
        <v>98.329</v>
      </c>
      <c r="R24" s="113">
        <v>93.202</v>
      </c>
      <c r="S24" s="113">
        <v>90.183</v>
      </c>
      <c r="T24" s="113">
        <v>88.358</v>
      </c>
      <c r="U24" s="113">
        <v>90.703</v>
      </c>
      <c r="V24" s="113">
        <v>91.295</v>
      </c>
      <c r="W24" s="113">
        <v>91.295</v>
      </c>
      <c r="X24" s="113" t="s">
        <v>1</v>
      </c>
    </row>
    <row r="25" spans="2:24" ht="18" customHeight="1">
      <c r="B25" s="18" t="s">
        <v>20</v>
      </c>
      <c r="C25" s="114">
        <v>131.931</v>
      </c>
      <c r="D25" s="114">
        <v>133.24</v>
      </c>
      <c r="E25" s="114">
        <v>131.639</v>
      </c>
      <c r="F25" s="114">
        <v>132.24</v>
      </c>
      <c r="G25" s="114">
        <v>128.01</v>
      </c>
      <c r="H25" s="114">
        <v>130.929</v>
      </c>
      <c r="I25" s="114">
        <v>129.592</v>
      </c>
      <c r="J25" s="114">
        <v>128.893</v>
      </c>
      <c r="K25" s="114">
        <v>130.691</v>
      </c>
      <c r="L25" s="114">
        <v>130.793</v>
      </c>
      <c r="M25" s="114">
        <v>128.526</v>
      </c>
      <c r="N25" s="114">
        <v>126.505</v>
      </c>
      <c r="O25" s="114">
        <v>126.279</v>
      </c>
      <c r="P25" s="114">
        <v>131.655</v>
      </c>
      <c r="Q25" s="114">
        <v>131.147</v>
      </c>
      <c r="R25" s="114">
        <v>131.249</v>
      </c>
      <c r="S25" s="114">
        <v>127.33</v>
      </c>
      <c r="T25" s="114">
        <v>124.038</v>
      </c>
      <c r="U25" s="114">
        <v>123.119</v>
      </c>
      <c r="V25" s="114">
        <v>121.908</v>
      </c>
      <c r="W25" s="114">
        <v>121.908</v>
      </c>
      <c r="X25" s="114" t="s">
        <v>1</v>
      </c>
    </row>
    <row r="26" spans="2:24" ht="7.5" customHeight="1">
      <c r="B26" s="19" t="s">
        <v>21</v>
      </c>
      <c r="C26" s="113">
        <v>634.67</v>
      </c>
      <c r="D26" s="113">
        <v>686.34</v>
      </c>
      <c r="E26" s="113">
        <v>826.725</v>
      </c>
      <c r="F26" s="113">
        <v>807.197</v>
      </c>
      <c r="G26" s="113">
        <v>714.727</v>
      </c>
      <c r="H26" s="113">
        <v>684.668</v>
      </c>
      <c r="I26" s="113">
        <v>653.196</v>
      </c>
      <c r="J26" s="113">
        <v>585.026</v>
      </c>
      <c r="K26" s="113">
        <v>545.758</v>
      </c>
      <c r="L26" s="113">
        <v>482.933</v>
      </c>
      <c r="M26" s="113">
        <v>429.742</v>
      </c>
      <c r="N26" s="113">
        <v>438.676</v>
      </c>
      <c r="O26" s="113">
        <v>402.233</v>
      </c>
      <c r="P26" s="113">
        <v>397.121</v>
      </c>
      <c r="Q26" s="113">
        <v>374.807</v>
      </c>
      <c r="R26" s="113">
        <v>346.851</v>
      </c>
      <c r="S26" s="113">
        <v>321.813</v>
      </c>
      <c r="T26" s="113">
        <v>302.28</v>
      </c>
      <c r="U26" s="113">
        <v>301.523</v>
      </c>
      <c r="V26" s="113">
        <v>345.394</v>
      </c>
      <c r="W26" s="113">
        <v>345.394</v>
      </c>
      <c r="X26" s="113" t="s">
        <v>1</v>
      </c>
    </row>
    <row r="27" spans="2:24" ht="12.75">
      <c r="B27" s="19" t="s">
        <v>113</v>
      </c>
      <c r="C27" s="113" t="s">
        <v>1</v>
      </c>
      <c r="D27" s="113" t="s">
        <v>1</v>
      </c>
      <c r="E27" s="113" t="s">
        <v>1</v>
      </c>
      <c r="F27" s="113" t="s">
        <v>1</v>
      </c>
      <c r="G27" s="113" t="s">
        <v>1</v>
      </c>
      <c r="H27" s="113">
        <v>817.954</v>
      </c>
      <c r="I27" s="113">
        <v>838.832</v>
      </c>
      <c r="J27" s="113">
        <v>737.131</v>
      </c>
      <c r="K27" s="113">
        <v>717.748</v>
      </c>
      <c r="L27" s="113">
        <v>615.423</v>
      </c>
      <c r="M27" s="113">
        <v>496.748</v>
      </c>
      <c r="N27" s="113">
        <v>536.561</v>
      </c>
      <c r="O27" s="113">
        <v>534.508</v>
      </c>
      <c r="P27" s="113">
        <v>504.437</v>
      </c>
      <c r="Q27" s="113">
        <v>479.207</v>
      </c>
      <c r="R27" s="113">
        <v>419.188</v>
      </c>
      <c r="S27" s="113">
        <v>381.786</v>
      </c>
      <c r="T27" s="113">
        <v>375.903</v>
      </c>
      <c r="U27" s="113">
        <v>366.488</v>
      </c>
      <c r="V27" s="113">
        <v>391.985</v>
      </c>
      <c r="W27" s="113">
        <v>391.985</v>
      </c>
      <c r="X27" s="113" t="s">
        <v>1</v>
      </c>
    </row>
    <row r="28" spans="2:24" ht="14.25" customHeight="1">
      <c r="B28" s="19" t="s">
        <v>114</v>
      </c>
      <c r="C28" s="113" t="s">
        <v>1</v>
      </c>
      <c r="D28" s="113" t="s">
        <v>1</v>
      </c>
      <c r="E28" s="113" t="s">
        <v>1</v>
      </c>
      <c r="F28" s="113" t="s">
        <v>1</v>
      </c>
      <c r="G28" s="113" t="s">
        <v>1</v>
      </c>
      <c r="H28" s="113">
        <v>175.829</v>
      </c>
      <c r="I28" s="113">
        <v>176.632</v>
      </c>
      <c r="J28" s="113">
        <v>164.718</v>
      </c>
      <c r="K28" s="113">
        <v>151.308</v>
      </c>
      <c r="L28" s="113">
        <v>146.927</v>
      </c>
      <c r="M28" s="113">
        <v>142.881</v>
      </c>
      <c r="N28" s="113">
        <v>147.145</v>
      </c>
      <c r="O28" s="113">
        <v>147.785</v>
      </c>
      <c r="P28" s="113">
        <v>153.475</v>
      </c>
      <c r="Q28" s="113">
        <v>163.229</v>
      </c>
      <c r="R28" s="113">
        <v>158.837</v>
      </c>
      <c r="S28" s="113">
        <v>148.863</v>
      </c>
      <c r="T28" s="113">
        <v>136.886</v>
      </c>
      <c r="U28" s="113">
        <v>135.903</v>
      </c>
      <c r="V28" s="113">
        <v>135.033</v>
      </c>
      <c r="W28" s="113">
        <v>135.033</v>
      </c>
      <c r="X28" s="113" t="s">
        <v>1</v>
      </c>
    </row>
    <row r="29" spans="2:24" ht="12.75">
      <c r="B29" s="19" t="s">
        <v>6</v>
      </c>
      <c r="C29" s="113" t="s">
        <v>1</v>
      </c>
      <c r="D29" s="113" t="s">
        <v>1</v>
      </c>
      <c r="E29" s="113" t="s">
        <v>1</v>
      </c>
      <c r="F29" s="113" t="s">
        <v>1</v>
      </c>
      <c r="G29" s="113" t="s">
        <v>1</v>
      </c>
      <c r="H29" s="113" t="s">
        <v>1</v>
      </c>
      <c r="I29" s="113" t="s">
        <v>1</v>
      </c>
      <c r="J29" s="113" t="s">
        <v>1</v>
      </c>
      <c r="K29" s="113" t="s">
        <v>1</v>
      </c>
      <c r="L29" s="113" t="s">
        <v>1</v>
      </c>
      <c r="M29" s="113">
        <v>173.585</v>
      </c>
      <c r="N29" s="113">
        <v>194.031</v>
      </c>
      <c r="O29" s="113">
        <v>176.571</v>
      </c>
      <c r="P29" s="113">
        <v>193.922</v>
      </c>
      <c r="Q29" s="113">
        <v>200.532</v>
      </c>
      <c r="R29" s="113">
        <v>201.36</v>
      </c>
      <c r="S29" s="113">
        <v>183.388</v>
      </c>
      <c r="T29" s="113">
        <v>186.618</v>
      </c>
      <c r="U29" s="113">
        <v>178.696</v>
      </c>
      <c r="V29" s="113">
        <v>171.433</v>
      </c>
      <c r="W29" s="113">
        <v>171.433</v>
      </c>
      <c r="X29" s="113" t="s">
        <v>1</v>
      </c>
    </row>
    <row r="30" spans="2:24" ht="12.75">
      <c r="B30" s="18" t="s">
        <v>115</v>
      </c>
      <c r="C30" s="114">
        <v>190.309</v>
      </c>
      <c r="D30" s="114">
        <v>196.286</v>
      </c>
      <c r="E30" s="114">
        <v>191.277</v>
      </c>
      <c r="F30" s="114">
        <v>190.99</v>
      </c>
      <c r="G30" s="114">
        <v>187.065</v>
      </c>
      <c r="H30" s="114">
        <v>185.785</v>
      </c>
      <c r="I30" s="114">
        <v>186.916</v>
      </c>
      <c r="J30" s="114">
        <v>175.12</v>
      </c>
      <c r="K30" s="114">
        <v>170.485</v>
      </c>
      <c r="L30" s="114">
        <v>161.646</v>
      </c>
      <c r="M30" s="114">
        <v>159.25</v>
      </c>
      <c r="N30" s="114">
        <v>161.082</v>
      </c>
      <c r="O30" s="114">
        <v>161.113</v>
      </c>
      <c r="P30" s="114">
        <v>165.278</v>
      </c>
      <c r="Q30" s="114">
        <v>164.306</v>
      </c>
      <c r="R30" s="114">
        <v>160.74</v>
      </c>
      <c r="S30" s="114">
        <v>151.092</v>
      </c>
      <c r="T30" s="114">
        <v>155.741</v>
      </c>
      <c r="U30" s="114">
        <v>149.453</v>
      </c>
      <c r="V30" s="114">
        <v>150.646</v>
      </c>
      <c r="W30" s="114">
        <v>150.646</v>
      </c>
      <c r="X30" s="114" t="s">
        <v>1</v>
      </c>
    </row>
    <row r="31" spans="2:24" ht="12.75">
      <c r="B31" s="19" t="s">
        <v>116</v>
      </c>
      <c r="C31" s="113" t="s">
        <v>1</v>
      </c>
      <c r="D31" s="113" t="s">
        <v>1</v>
      </c>
      <c r="E31" s="113" t="s">
        <v>1</v>
      </c>
      <c r="F31" s="113" t="s">
        <v>1</v>
      </c>
      <c r="G31" s="113" t="s">
        <v>1</v>
      </c>
      <c r="H31" s="113">
        <v>619.832</v>
      </c>
      <c r="I31" s="113">
        <v>605.605</v>
      </c>
      <c r="J31" s="113">
        <v>558.125</v>
      </c>
      <c r="K31" s="113">
        <v>498.2</v>
      </c>
      <c r="L31" s="113">
        <v>464.017</v>
      </c>
      <c r="M31" s="113">
        <v>427.738</v>
      </c>
      <c r="N31" s="113">
        <v>425.737</v>
      </c>
      <c r="O31" s="113">
        <v>414.497</v>
      </c>
      <c r="P31" s="113">
        <v>409.273</v>
      </c>
      <c r="Q31" s="113">
        <v>389.554</v>
      </c>
      <c r="R31" s="113">
        <v>380.803</v>
      </c>
      <c r="S31" s="113">
        <v>377.043</v>
      </c>
      <c r="T31" s="113">
        <v>351.431</v>
      </c>
      <c r="U31" s="113">
        <v>339.681</v>
      </c>
      <c r="V31" s="113">
        <v>321.79</v>
      </c>
      <c r="W31" s="113">
        <v>321.79</v>
      </c>
      <c r="X31" s="113" t="s">
        <v>1</v>
      </c>
    </row>
    <row r="32" spans="2:24" ht="12.75">
      <c r="B32" s="19" t="s">
        <v>3</v>
      </c>
      <c r="C32" s="113">
        <v>230.55</v>
      </c>
      <c r="D32" s="113">
        <v>230.55</v>
      </c>
      <c r="E32" s="113">
        <v>230.55</v>
      </c>
      <c r="F32" s="113">
        <v>230.55</v>
      </c>
      <c r="G32" s="113">
        <v>230.55</v>
      </c>
      <c r="H32" s="113">
        <v>230.55</v>
      </c>
      <c r="I32" s="113">
        <v>230.55</v>
      </c>
      <c r="J32" s="113">
        <v>230.55</v>
      </c>
      <c r="K32" s="113">
        <v>230.55</v>
      </c>
      <c r="L32" s="113">
        <v>230.55</v>
      </c>
      <c r="M32" s="113">
        <v>230.55</v>
      </c>
      <c r="N32" s="113">
        <v>230.55</v>
      </c>
      <c r="O32" s="113">
        <v>230.55</v>
      </c>
      <c r="P32" s="113">
        <v>230.55</v>
      </c>
      <c r="Q32" s="113">
        <v>230.55</v>
      </c>
      <c r="R32" s="113">
        <v>230.55</v>
      </c>
      <c r="S32" s="113">
        <v>230.55</v>
      </c>
      <c r="T32" s="113">
        <v>230.55</v>
      </c>
      <c r="U32" s="113">
        <v>230.55</v>
      </c>
      <c r="V32" s="113">
        <v>230.55</v>
      </c>
      <c r="W32" s="113">
        <v>230.55</v>
      </c>
      <c r="X32" s="113" t="s">
        <v>1</v>
      </c>
    </row>
    <row r="33" spans="2:24" ht="12.75">
      <c r="B33" s="19" t="s">
        <v>22</v>
      </c>
      <c r="C33" s="113">
        <v>230.55</v>
      </c>
      <c r="D33" s="113">
        <v>230.55</v>
      </c>
      <c r="E33" s="113">
        <v>230.55</v>
      </c>
      <c r="F33" s="113">
        <v>230.55</v>
      </c>
      <c r="G33" s="113">
        <v>230.55</v>
      </c>
      <c r="H33" s="113">
        <v>230.55</v>
      </c>
      <c r="I33" s="113">
        <v>230.55</v>
      </c>
      <c r="J33" s="113">
        <v>230.55</v>
      </c>
      <c r="K33" s="113">
        <v>230.55</v>
      </c>
      <c r="L33" s="113">
        <v>230.55</v>
      </c>
      <c r="M33" s="113">
        <v>230.55</v>
      </c>
      <c r="N33" s="113">
        <v>230.55</v>
      </c>
      <c r="O33" s="113">
        <v>230.55</v>
      </c>
      <c r="P33" s="113">
        <v>230.55</v>
      </c>
      <c r="Q33" s="113">
        <v>230.55</v>
      </c>
      <c r="R33" s="113">
        <v>230.55</v>
      </c>
      <c r="S33" s="113">
        <v>230.55</v>
      </c>
      <c r="T33" s="113">
        <v>230.55</v>
      </c>
      <c r="U33" s="113">
        <v>230.55</v>
      </c>
      <c r="V33" s="113">
        <v>230.55</v>
      </c>
      <c r="W33" s="113">
        <v>230.55</v>
      </c>
      <c r="X33" s="113" t="s">
        <v>1</v>
      </c>
    </row>
    <row r="34" spans="2:24" ht="12.75">
      <c r="B34" s="19" t="s">
        <v>23</v>
      </c>
      <c r="C34" s="113" t="s">
        <v>1</v>
      </c>
      <c r="D34" s="113" t="s">
        <v>1</v>
      </c>
      <c r="E34" s="113" t="s">
        <v>1</v>
      </c>
      <c r="F34" s="113" t="s">
        <v>1</v>
      </c>
      <c r="G34" s="113" t="s">
        <v>1</v>
      </c>
      <c r="H34" s="113">
        <v>533.43</v>
      </c>
      <c r="I34" s="113">
        <v>526.009</v>
      </c>
      <c r="J34" s="113">
        <v>533.914</v>
      </c>
      <c r="K34" s="113">
        <v>518.061</v>
      </c>
      <c r="L34" s="113">
        <v>477.301</v>
      </c>
      <c r="M34" s="113">
        <v>481.935</v>
      </c>
      <c r="N34" s="113">
        <v>479.621</v>
      </c>
      <c r="O34" s="113">
        <v>474.015</v>
      </c>
      <c r="P34" s="113">
        <v>477.235</v>
      </c>
      <c r="Q34" s="113">
        <v>467.057</v>
      </c>
      <c r="R34" s="113">
        <v>432.73</v>
      </c>
      <c r="S34" s="113">
        <v>413.682</v>
      </c>
      <c r="T34" s="113">
        <v>390.927</v>
      </c>
      <c r="U34" s="113">
        <v>370.819</v>
      </c>
      <c r="V34" s="113">
        <v>363.96</v>
      </c>
      <c r="W34" s="113">
        <v>363.96</v>
      </c>
      <c r="X34" s="113" t="s">
        <v>1</v>
      </c>
    </row>
    <row r="35" spans="2:24" ht="12.75">
      <c r="B35" s="18" t="s">
        <v>24</v>
      </c>
      <c r="C35" s="114" t="s">
        <v>1</v>
      </c>
      <c r="D35" s="114" t="s">
        <v>1</v>
      </c>
      <c r="E35" s="114" t="s">
        <v>1</v>
      </c>
      <c r="F35" s="114" t="s">
        <v>1</v>
      </c>
      <c r="G35" s="114" t="s">
        <v>1</v>
      </c>
      <c r="H35" s="114" t="s">
        <v>1</v>
      </c>
      <c r="I35" s="114">
        <v>752.759</v>
      </c>
      <c r="J35" s="114">
        <v>744.271</v>
      </c>
      <c r="K35" s="114">
        <v>692.113</v>
      </c>
      <c r="L35" s="114">
        <v>621.803</v>
      </c>
      <c r="M35" s="114">
        <v>609.456</v>
      </c>
      <c r="N35" s="114">
        <v>584.692</v>
      </c>
      <c r="O35" s="114">
        <v>576.959</v>
      </c>
      <c r="P35" s="114">
        <v>570.026</v>
      </c>
      <c r="Q35" s="114">
        <v>515.721</v>
      </c>
      <c r="R35" s="114">
        <v>493.048</v>
      </c>
      <c r="S35" s="114">
        <v>474.073</v>
      </c>
      <c r="T35" s="114">
        <v>443.338</v>
      </c>
      <c r="U35" s="114">
        <v>412.171</v>
      </c>
      <c r="V35" s="114">
        <v>386.823</v>
      </c>
      <c r="W35" s="114">
        <v>386.823</v>
      </c>
      <c r="X35" s="114" t="s">
        <v>1</v>
      </c>
    </row>
    <row r="36" spans="2:24" ht="12.75">
      <c r="B36" s="20" t="s">
        <v>25</v>
      </c>
      <c r="C36" s="115">
        <v>222.821</v>
      </c>
      <c r="D36" s="115">
        <v>231.777</v>
      </c>
      <c r="E36" s="115">
        <v>223.033</v>
      </c>
      <c r="F36" s="115">
        <v>228.544</v>
      </c>
      <c r="G36" s="115">
        <v>234.835</v>
      </c>
      <c r="H36" s="115">
        <v>228.944</v>
      </c>
      <c r="I36" s="115">
        <v>230.689</v>
      </c>
      <c r="J36" s="115">
        <v>219.179</v>
      </c>
      <c r="K36" s="115">
        <v>213.892</v>
      </c>
      <c r="L36" s="115">
        <v>200.616</v>
      </c>
      <c r="M36" s="115">
        <v>182.422</v>
      </c>
      <c r="N36" s="115">
        <v>191.331</v>
      </c>
      <c r="O36" s="115">
        <v>190.719</v>
      </c>
      <c r="P36" s="115">
        <v>182.826</v>
      </c>
      <c r="Q36" s="115">
        <v>182.458</v>
      </c>
      <c r="R36" s="115">
        <v>173.415</v>
      </c>
      <c r="S36" s="115">
        <v>162.142</v>
      </c>
      <c r="T36" s="115">
        <v>156.329</v>
      </c>
      <c r="U36" s="115">
        <v>156.438</v>
      </c>
      <c r="V36" s="115">
        <v>150.702</v>
      </c>
      <c r="W36" s="115">
        <v>150.702</v>
      </c>
      <c r="X36" s="115" t="s">
        <v>1</v>
      </c>
    </row>
    <row r="37" spans="2:24" ht="6.75" customHeight="1">
      <c r="B37" s="13"/>
      <c r="C37" s="116"/>
      <c r="D37" s="116"/>
      <c r="E37" s="116"/>
      <c r="F37" s="116"/>
      <c r="G37" s="116"/>
      <c r="H37" s="116"/>
      <c r="I37" s="116"/>
      <c r="J37" s="116"/>
      <c r="K37" s="116"/>
      <c r="L37" s="116"/>
      <c r="M37" s="116"/>
      <c r="N37" s="116"/>
      <c r="O37" s="116"/>
      <c r="P37" s="116"/>
      <c r="Q37" s="116"/>
      <c r="R37" s="116"/>
      <c r="S37" s="116"/>
      <c r="T37" s="116"/>
      <c r="U37" s="116"/>
      <c r="V37" s="116"/>
      <c r="W37" s="116"/>
      <c r="X37" s="116"/>
    </row>
    <row r="38" spans="2:24" ht="12.75">
      <c r="B38" s="18" t="s">
        <v>26</v>
      </c>
      <c r="C38" s="114">
        <v>97.009</v>
      </c>
      <c r="D38" s="114">
        <v>98.998</v>
      </c>
      <c r="E38" s="114">
        <v>99.814</v>
      </c>
      <c r="F38" s="114">
        <v>97.76</v>
      </c>
      <c r="G38" s="114">
        <v>97.71</v>
      </c>
      <c r="H38" s="114">
        <v>96.1</v>
      </c>
      <c r="I38" s="114">
        <v>97.613</v>
      </c>
      <c r="J38" s="114">
        <v>97.699</v>
      </c>
      <c r="K38" s="114">
        <v>96.436</v>
      </c>
      <c r="L38" s="114">
        <v>95.463</v>
      </c>
      <c r="M38" s="114">
        <v>91.181</v>
      </c>
      <c r="N38" s="114">
        <v>95.162</v>
      </c>
      <c r="O38" s="114">
        <v>92.156</v>
      </c>
      <c r="P38" s="114">
        <v>92.08</v>
      </c>
      <c r="Q38" s="114">
        <v>90.066</v>
      </c>
      <c r="R38" s="114">
        <v>87.395</v>
      </c>
      <c r="S38" s="114">
        <v>87.982</v>
      </c>
      <c r="T38" s="114">
        <v>80.951</v>
      </c>
      <c r="U38" s="114">
        <v>82.475</v>
      </c>
      <c r="V38" s="114">
        <v>84.579</v>
      </c>
      <c r="W38" s="114">
        <v>84.579</v>
      </c>
      <c r="X38" s="114" t="s">
        <v>1</v>
      </c>
    </row>
    <row r="39" spans="2:24" ht="12.75">
      <c r="B39" s="19" t="s">
        <v>27</v>
      </c>
      <c r="C39" s="113" t="s">
        <v>1</v>
      </c>
      <c r="D39" s="113" t="s">
        <v>1</v>
      </c>
      <c r="E39" s="113" t="s">
        <v>1</v>
      </c>
      <c r="F39" s="113" t="s">
        <v>1</v>
      </c>
      <c r="G39" s="113" t="s">
        <v>1</v>
      </c>
      <c r="H39" s="113">
        <v>360.72</v>
      </c>
      <c r="I39" s="113">
        <v>348.96</v>
      </c>
      <c r="J39" s="113">
        <v>352.23</v>
      </c>
      <c r="K39" s="113">
        <v>357.5</v>
      </c>
      <c r="L39" s="113">
        <v>355.72</v>
      </c>
      <c r="M39" s="113">
        <v>336.46</v>
      </c>
      <c r="N39" s="113">
        <v>330.79</v>
      </c>
      <c r="O39" s="113">
        <v>326.79</v>
      </c>
      <c r="P39" s="113">
        <v>331.87</v>
      </c>
      <c r="Q39" s="113">
        <v>319.46</v>
      </c>
      <c r="R39" s="113">
        <v>308.87</v>
      </c>
      <c r="S39" s="113">
        <v>295.22</v>
      </c>
      <c r="T39" s="113">
        <v>293.26</v>
      </c>
      <c r="U39" s="113">
        <v>279.46</v>
      </c>
      <c r="V39" s="113">
        <v>284.28</v>
      </c>
      <c r="W39" s="113" t="s">
        <v>1</v>
      </c>
      <c r="X39" s="113" t="s">
        <v>1</v>
      </c>
    </row>
    <row r="40" spans="2:24" ht="12.75">
      <c r="B40" s="19" t="s">
        <v>117</v>
      </c>
      <c r="C40" s="113">
        <v>250.05</v>
      </c>
      <c r="D40" s="113">
        <v>252.69</v>
      </c>
      <c r="E40" s="113">
        <v>249.33</v>
      </c>
      <c r="F40" s="113">
        <v>246.68</v>
      </c>
      <c r="G40" s="113">
        <v>241.44</v>
      </c>
      <c r="H40" s="113">
        <v>238.62</v>
      </c>
      <c r="I40" s="113">
        <v>235.15</v>
      </c>
      <c r="J40" s="113">
        <v>227.52</v>
      </c>
      <c r="K40" s="113">
        <v>219.91</v>
      </c>
      <c r="L40" s="113">
        <v>215.54</v>
      </c>
      <c r="M40" s="113">
        <v>212.78</v>
      </c>
      <c r="N40" s="113">
        <v>206.43</v>
      </c>
      <c r="O40" s="113">
        <v>205.41</v>
      </c>
      <c r="P40" s="113">
        <v>200.78</v>
      </c>
      <c r="Q40" s="113">
        <v>197.87</v>
      </c>
      <c r="R40" s="113">
        <v>193.06</v>
      </c>
      <c r="S40" s="113">
        <v>186.26</v>
      </c>
      <c r="T40" s="113">
        <v>185.54</v>
      </c>
      <c r="U40" s="113">
        <v>180.6</v>
      </c>
      <c r="V40" s="113">
        <v>177.4688863</v>
      </c>
      <c r="W40" s="113" t="s">
        <v>1</v>
      </c>
      <c r="X40" s="113" t="s">
        <v>1</v>
      </c>
    </row>
    <row r="41" spans="2:24" ht="12.75">
      <c r="B41" s="19" t="s">
        <v>118</v>
      </c>
      <c r="C41" s="113">
        <v>261.475</v>
      </c>
      <c r="D41" s="113">
        <v>256.391</v>
      </c>
      <c r="E41" s="113">
        <v>263.452</v>
      </c>
      <c r="F41" s="113">
        <v>277.83</v>
      </c>
      <c r="G41" s="113">
        <v>269.254</v>
      </c>
      <c r="H41" s="113">
        <v>276.847</v>
      </c>
      <c r="I41" s="113">
        <v>281.491</v>
      </c>
      <c r="J41" s="113">
        <v>273.635</v>
      </c>
      <c r="K41" s="113">
        <v>274.581</v>
      </c>
      <c r="L41" s="113">
        <v>302.004</v>
      </c>
      <c r="M41" s="113">
        <v>304.076</v>
      </c>
      <c r="N41" s="113">
        <v>303.441</v>
      </c>
      <c r="O41" s="113">
        <v>306.022</v>
      </c>
      <c r="P41" s="113">
        <v>297.953</v>
      </c>
      <c r="Q41" s="113">
        <v>285.313</v>
      </c>
      <c r="R41" s="113">
        <v>275.758</v>
      </c>
      <c r="S41" s="113">
        <v>315.116</v>
      </c>
      <c r="T41" s="113" t="s">
        <v>1</v>
      </c>
      <c r="U41" s="113" t="s">
        <v>1</v>
      </c>
      <c r="V41" s="113" t="s">
        <v>1</v>
      </c>
      <c r="W41" s="113" t="s">
        <v>1</v>
      </c>
      <c r="X41" s="113" t="s">
        <v>1</v>
      </c>
    </row>
    <row r="42" spans="2:24" ht="12.75">
      <c r="B42" s="19" t="s">
        <v>119</v>
      </c>
      <c r="C42" s="113">
        <v>98.68</v>
      </c>
      <c r="D42" s="113">
        <v>96.58</v>
      </c>
      <c r="E42" s="113">
        <v>98.04</v>
      </c>
      <c r="F42" s="113">
        <v>98.5</v>
      </c>
      <c r="G42" s="113">
        <v>103.22</v>
      </c>
      <c r="H42" s="113">
        <v>104.06</v>
      </c>
      <c r="I42" s="113">
        <v>103.71</v>
      </c>
      <c r="J42" s="113">
        <v>103.23</v>
      </c>
      <c r="K42" s="113">
        <v>103.58</v>
      </c>
      <c r="L42" s="113">
        <v>105.54</v>
      </c>
      <c r="M42" s="113">
        <v>103.9</v>
      </c>
      <c r="N42" s="113">
        <v>102.04</v>
      </c>
      <c r="O42" s="113">
        <v>101.86</v>
      </c>
      <c r="P42" s="113">
        <v>99.59</v>
      </c>
      <c r="Q42" s="113">
        <v>100.05</v>
      </c>
      <c r="R42" s="113">
        <v>97.81</v>
      </c>
      <c r="S42" s="113">
        <v>95.62</v>
      </c>
      <c r="T42" s="113">
        <v>92.53</v>
      </c>
      <c r="U42" s="113">
        <v>90.1</v>
      </c>
      <c r="V42" s="113">
        <v>91.74359694</v>
      </c>
      <c r="W42" s="113" t="s">
        <v>1</v>
      </c>
      <c r="X42" s="113" t="s">
        <v>1</v>
      </c>
    </row>
    <row r="43" spans="2:24" ht="12.75">
      <c r="B43" s="18" t="s">
        <v>120</v>
      </c>
      <c r="C43" s="114" t="s">
        <v>1</v>
      </c>
      <c r="D43" s="114" t="s">
        <v>1</v>
      </c>
      <c r="E43" s="114" t="s">
        <v>1</v>
      </c>
      <c r="F43" s="114" t="s">
        <v>1</v>
      </c>
      <c r="G43" s="114" t="s">
        <v>1</v>
      </c>
      <c r="H43" s="114" t="s">
        <v>1</v>
      </c>
      <c r="I43" s="114" t="s">
        <v>1</v>
      </c>
      <c r="J43" s="114" t="s">
        <v>1</v>
      </c>
      <c r="K43" s="114" t="s">
        <v>1</v>
      </c>
      <c r="L43" s="114" t="s">
        <v>1</v>
      </c>
      <c r="M43" s="114" t="s">
        <v>1</v>
      </c>
      <c r="N43" s="114" t="s">
        <v>1</v>
      </c>
      <c r="O43" s="114" t="s">
        <v>1</v>
      </c>
      <c r="P43" s="114" t="s">
        <v>1</v>
      </c>
      <c r="Q43" s="114" t="s">
        <v>1</v>
      </c>
      <c r="R43" s="114" t="s">
        <v>1</v>
      </c>
      <c r="S43" s="114" t="s">
        <v>1</v>
      </c>
      <c r="T43" s="114" t="s">
        <v>1</v>
      </c>
      <c r="U43" s="114" t="s">
        <v>1</v>
      </c>
      <c r="V43" s="114" t="s">
        <v>1</v>
      </c>
      <c r="W43" s="114" t="s">
        <v>1</v>
      </c>
      <c r="X43" s="114" t="s">
        <v>1</v>
      </c>
    </row>
    <row r="44" spans="2:24" ht="12.75">
      <c r="B44" s="19" t="s">
        <v>121</v>
      </c>
      <c r="C44" s="113" t="s">
        <v>1</v>
      </c>
      <c r="D44" s="113" t="s">
        <v>1</v>
      </c>
      <c r="E44" s="113" t="s">
        <v>1</v>
      </c>
      <c r="F44" s="113" t="s">
        <v>1</v>
      </c>
      <c r="G44" s="113" t="s">
        <v>1</v>
      </c>
      <c r="H44" s="113" t="s">
        <v>1</v>
      </c>
      <c r="I44" s="113" t="s">
        <v>1</v>
      </c>
      <c r="J44" s="113" t="s">
        <v>1</v>
      </c>
      <c r="K44" s="113" t="s">
        <v>1</v>
      </c>
      <c r="L44" s="113" t="s">
        <v>1</v>
      </c>
      <c r="M44" s="113" t="s">
        <v>1</v>
      </c>
      <c r="N44" s="113" t="s">
        <v>1</v>
      </c>
      <c r="O44" s="113" t="s">
        <v>1</v>
      </c>
      <c r="P44" s="113" t="s">
        <v>1</v>
      </c>
      <c r="Q44" s="113" t="s">
        <v>1</v>
      </c>
      <c r="R44" s="113" t="s">
        <v>1</v>
      </c>
      <c r="S44" s="113" t="s">
        <v>1</v>
      </c>
      <c r="T44" s="113" t="s">
        <v>1</v>
      </c>
      <c r="U44" s="113" t="s">
        <v>1</v>
      </c>
      <c r="V44" s="113" t="s">
        <v>1</v>
      </c>
      <c r="W44" s="113" t="s">
        <v>1</v>
      </c>
      <c r="X44" s="113" t="s">
        <v>1</v>
      </c>
    </row>
    <row r="45" spans="2:24" ht="12.75">
      <c r="B45" s="19" t="s">
        <v>28</v>
      </c>
      <c r="C45" s="113">
        <v>141.738</v>
      </c>
      <c r="D45" s="113">
        <v>140.261</v>
      </c>
      <c r="E45" s="113">
        <v>138.111</v>
      </c>
      <c r="F45" s="113">
        <v>142.452</v>
      </c>
      <c r="G45" s="113">
        <v>133.781</v>
      </c>
      <c r="H45" s="113">
        <v>128.849</v>
      </c>
      <c r="I45" s="113">
        <v>120.484</v>
      </c>
      <c r="J45" s="113">
        <v>120.534</v>
      </c>
      <c r="K45" s="113">
        <v>122.808</v>
      </c>
      <c r="L45" s="113">
        <v>125.971</v>
      </c>
      <c r="M45" s="113">
        <v>119.852</v>
      </c>
      <c r="N45" s="113">
        <v>122.382</v>
      </c>
      <c r="O45" s="113">
        <v>111.558</v>
      </c>
      <c r="P45" s="113">
        <v>119.492</v>
      </c>
      <c r="Q45" s="113">
        <v>112.712</v>
      </c>
      <c r="R45" s="113">
        <v>111.639</v>
      </c>
      <c r="S45" s="113">
        <v>110.706</v>
      </c>
      <c r="T45" s="113">
        <v>109.232</v>
      </c>
      <c r="U45" s="113">
        <v>117.939</v>
      </c>
      <c r="V45" s="113">
        <v>114.113</v>
      </c>
      <c r="W45" s="113">
        <v>114.113</v>
      </c>
      <c r="X45" s="113" t="s">
        <v>1</v>
      </c>
    </row>
    <row r="46" spans="2:24" ht="12.75">
      <c r="B46" s="19" t="s">
        <v>122</v>
      </c>
      <c r="C46" s="113" t="s">
        <v>1</v>
      </c>
      <c r="D46" s="113" t="s">
        <v>1</v>
      </c>
      <c r="E46" s="113" t="s">
        <v>1</v>
      </c>
      <c r="F46" s="113" t="s">
        <v>1</v>
      </c>
      <c r="G46" s="113" t="s">
        <v>1</v>
      </c>
      <c r="H46" s="113" t="s">
        <v>1</v>
      </c>
      <c r="I46" s="113" t="s">
        <v>1</v>
      </c>
      <c r="J46" s="113">
        <v>757.32</v>
      </c>
      <c r="K46" s="113">
        <v>811.25</v>
      </c>
      <c r="L46" s="113">
        <v>736.06</v>
      </c>
      <c r="M46" s="113">
        <v>690.54</v>
      </c>
      <c r="N46" s="113">
        <v>697.97</v>
      </c>
      <c r="O46" s="113">
        <v>679.36</v>
      </c>
      <c r="P46" s="113">
        <v>723.02</v>
      </c>
      <c r="Q46" s="113">
        <v>685.62</v>
      </c>
      <c r="R46" s="113">
        <v>683.65</v>
      </c>
      <c r="S46" s="113">
        <v>670.92</v>
      </c>
      <c r="T46" s="113">
        <v>655.53</v>
      </c>
      <c r="U46" s="113">
        <v>594.8</v>
      </c>
      <c r="V46" s="113">
        <v>553.8</v>
      </c>
      <c r="W46" s="113" t="s">
        <v>1</v>
      </c>
      <c r="X46" s="113" t="s">
        <v>1</v>
      </c>
    </row>
    <row r="47" spans="2:24" ht="12.75">
      <c r="B47" s="19" t="s">
        <v>29</v>
      </c>
      <c r="C47" s="113">
        <v>242.142</v>
      </c>
      <c r="D47" s="113">
        <v>243.643</v>
      </c>
      <c r="E47" s="113">
        <v>237.019</v>
      </c>
      <c r="F47" s="113">
        <v>232.089</v>
      </c>
      <c r="G47" s="113">
        <v>240.605</v>
      </c>
      <c r="H47" s="113">
        <v>245.628</v>
      </c>
      <c r="I47" s="113">
        <v>249.458</v>
      </c>
      <c r="J47" s="113">
        <v>244.485</v>
      </c>
      <c r="K47" s="113">
        <v>238.191</v>
      </c>
      <c r="L47" s="113">
        <v>241.973</v>
      </c>
      <c r="M47" s="113">
        <v>244.202</v>
      </c>
      <c r="N47" s="113">
        <v>239.576</v>
      </c>
      <c r="O47" s="113">
        <v>240.017</v>
      </c>
      <c r="P47" s="113">
        <v>239.357</v>
      </c>
      <c r="Q47" s="113">
        <v>226.325</v>
      </c>
      <c r="R47" s="113">
        <v>218.282</v>
      </c>
      <c r="S47" s="113">
        <v>225.031</v>
      </c>
      <c r="T47" s="113">
        <v>231.151</v>
      </c>
      <c r="U47" s="113">
        <v>226.802</v>
      </c>
      <c r="V47" s="113">
        <v>237.747</v>
      </c>
      <c r="W47" s="113">
        <v>237.747</v>
      </c>
      <c r="X47" s="113" t="s">
        <v>1</v>
      </c>
    </row>
    <row r="48" spans="2:24" ht="6.75" customHeight="1">
      <c r="B48" s="22"/>
      <c r="C48" s="117"/>
      <c r="D48" s="117"/>
      <c r="E48" s="117"/>
      <c r="F48" s="117"/>
      <c r="G48" s="117"/>
      <c r="H48" s="117"/>
      <c r="I48" s="117"/>
      <c r="J48" s="117"/>
      <c r="K48" s="117"/>
      <c r="L48" s="117"/>
      <c r="M48" s="117"/>
      <c r="N48" s="117"/>
      <c r="O48" s="117"/>
      <c r="P48" s="117"/>
      <c r="Q48" s="117"/>
      <c r="R48" s="117"/>
      <c r="S48" s="117"/>
      <c r="T48" s="117"/>
      <c r="U48" s="117"/>
      <c r="V48" s="117"/>
      <c r="W48" s="117"/>
      <c r="X48" s="117"/>
    </row>
    <row r="49" spans="2:24" ht="21.75" customHeight="1">
      <c r="B49" s="23" t="s">
        <v>109</v>
      </c>
      <c r="C49" s="45" t="s">
        <v>1</v>
      </c>
      <c r="D49" s="45" t="s">
        <v>1</v>
      </c>
      <c r="E49" s="45" t="s">
        <v>1</v>
      </c>
      <c r="F49" s="45">
        <v>175.94512412501518</v>
      </c>
      <c r="G49" s="45">
        <v>172.42694180316937</v>
      </c>
      <c r="H49" s="45">
        <v>173.76666787289483</v>
      </c>
      <c r="I49" s="45">
        <v>155.65732831598658</v>
      </c>
      <c r="J49" s="45">
        <v>147.7321524905684</v>
      </c>
      <c r="K49" s="45">
        <v>156.8333993450176</v>
      </c>
      <c r="L49" s="45">
        <v>161.58320307769912</v>
      </c>
      <c r="M49" s="45">
        <v>161.2911459962983</v>
      </c>
      <c r="N49" s="45">
        <v>154.3338454251082</v>
      </c>
      <c r="O49" s="45">
        <v>157.62042909840272</v>
      </c>
      <c r="P49" s="45">
        <v>156.95105799009275</v>
      </c>
      <c r="Q49" s="45">
        <v>154.76838281062402</v>
      </c>
      <c r="R49" s="45">
        <v>157.2597072284612</v>
      </c>
      <c r="S49" s="45">
        <v>151.05912815686975</v>
      </c>
      <c r="T49" s="45">
        <v>146.31062312603015</v>
      </c>
      <c r="U49" s="45">
        <v>145.9755867555199</v>
      </c>
      <c r="V49" s="45">
        <v>141.39459576428737</v>
      </c>
      <c r="W49" s="45">
        <v>135.7164420246714</v>
      </c>
      <c r="X49" s="45">
        <v>126.61509724135185</v>
      </c>
    </row>
    <row r="50" ht="9" customHeight="1" thickBot="1"/>
    <row r="51" spans="2:24" ht="29.25" customHeight="1" thickTop="1">
      <c r="B51" s="261" t="s">
        <v>123</v>
      </c>
      <c r="C51" s="262"/>
      <c r="D51" s="262"/>
      <c r="E51" s="262"/>
      <c r="F51" s="262"/>
      <c r="G51" s="262"/>
      <c r="H51" s="262"/>
      <c r="I51" s="262"/>
      <c r="J51" s="262"/>
      <c r="K51" s="262"/>
      <c r="L51" s="262"/>
      <c r="M51" s="262"/>
      <c r="N51" s="262"/>
      <c r="O51" s="262"/>
      <c r="P51" s="262"/>
      <c r="Q51" s="262"/>
      <c r="R51" s="262"/>
      <c r="S51" s="262"/>
      <c r="T51" s="262"/>
      <c r="U51" s="262"/>
      <c r="V51" s="262"/>
      <c r="W51" s="262"/>
      <c r="X51" s="263"/>
    </row>
    <row r="52" spans="2:24" ht="12.75" customHeight="1">
      <c r="B52" s="264" t="s">
        <v>128</v>
      </c>
      <c r="C52" s="265"/>
      <c r="D52" s="265"/>
      <c r="E52" s="265"/>
      <c r="F52" s="265"/>
      <c r="G52" s="265"/>
      <c r="H52" s="265"/>
      <c r="I52" s="265"/>
      <c r="J52" s="265"/>
      <c r="K52" s="265"/>
      <c r="L52" s="265"/>
      <c r="M52" s="265"/>
      <c r="N52" s="265"/>
      <c r="O52" s="265"/>
      <c r="P52" s="265"/>
      <c r="Q52" s="265"/>
      <c r="R52" s="265"/>
      <c r="S52" s="265"/>
      <c r="T52" s="265"/>
      <c r="U52" s="265"/>
      <c r="V52" s="265"/>
      <c r="W52" s="265"/>
      <c r="X52" s="266"/>
    </row>
    <row r="53" spans="2:24" ht="12.75" customHeight="1">
      <c r="B53" s="267" t="s">
        <v>124</v>
      </c>
      <c r="C53" s="187"/>
      <c r="D53" s="187"/>
      <c r="E53" s="187"/>
      <c r="F53" s="187"/>
      <c r="G53" s="187"/>
      <c r="H53" s="187"/>
      <c r="I53" s="187"/>
      <c r="J53" s="187"/>
      <c r="K53" s="187"/>
      <c r="L53" s="187"/>
      <c r="M53" s="187"/>
      <c r="N53" s="187"/>
      <c r="O53" s="187"/>
      <c r="P53" s="187"/>
      <c r="Q53" s="187"/>
      <c r="R53" s="187"/>
      <c r="S53" s="187"/>
      <c r="T53" s="187"/>
      <c r="U53" s="187"/>
      <c r="V53" s="187"/>
      <c r="W53" s="187"/>
      <c r="X53" s="268"/>
    </row>
    <row r="54" spans="2:24" ht="13.5" thickBot="1">
      <c r="B54" s="269" t="s">
        <v>4</v>
      </c>
      <c r="C54" s="270"/>
      <c r="D54" s="270"/>
      <c r="E54" s="270"/>
      <c r="F54" s="270"/>
      <c r="G54" s="270"/>
      <c r="H54" s="270"/>
      <c r="I54" s="270"/>
      <c r="J54" s="270"/>
      <c r="K54" s="270"/>
      <c r="L54" s="270"/>
      <c r="M54" s="270"/>
      <c r="N54" s="270"/>
      <c r="O54" s="270"/>
      <c r="P54" s="270"/>
      <c r="Q54" s="270"/>
      <c r="R54" s="270"/>
      <c r="S54" s="270"/>
      <c r="T54" s="270"/>
      <c r="U54" s="270"/>
      <c r="V54" s="270"/>
      <c r="W54" s="270"/>
      <c r="X54" s="271"/>
    </row>
    <row r="55" spans="2:24" ht="14.25" customHeight="1" thickBot="1" thickTop="1">
      <c r="B55" s="257" t="s">
        <v>125</v>
      </c>
      <c r="C55" s="258"/>
      <c r="D55" s="258"/>
      <c r="E55" s="258"/>
      <c r="F55" s="258"/>
      <c r="G55" s="258"/>
      <c r="H55" s="258"/>
      <c r="I55" s="258"/>
      <c r="J55" s="258"/>
      <c r="K55" s="258"/>
      <c r="L55" s="258"/>
      <c r="M55" s="258"/>
      <c r="N55" s="258"/>
      <c r="O55" s="258"/>
      <c r="P55" s="258"/>
      <c r="Q55" s="258"/>
      <c r="R55" s="258"/>
      <c r="S55" s="258"/>
      <c r="T55" s="258"/>
      <c r="U55" s="258"/>
      <c r="V55" s="258"/>
      <c r="W55" s="258"/>
      <c r="X55" s="259"/>
    </row>
    <row r="56" spans="2:24" ht="14.25" customHeight="1" thickBot="1" thickTop="1">
      <c r="B56" s="237" t="s">
        <v>78</v>
      </c>
      <c r="C56" s="255"/>
      <c r="D56" s="255"/>
      <c r="E56" s="255"/>
      <c r="F56" s="255"/>
      <c r="G56" s="255"/>
      <c r="H56" s="255"/>
      <c r="I56" s="255"/>
      <c r="J56" s="255"/>
      <c r="K56" s="255"/>
      <c r="L56" s="255"/>
      <c r="M56" s="255"/>
      <c r="N56" s="255"/>
      <c r="O56" s="255"/>
      <c r="P56" s="255"/>
      <c r="Q56" s="255"/>
      <c r="R56" s="255"/>
      <c r="S56" s="255"/>
      <c r="T56" s="255"/>
      <c r="U56" s="255"/>
      <c r="V56" s="255"/>
      <c r="W56" s="255"/>
      <c r="X56" s="256"/>
    </row>
    <row r="57" spans="2:24" ht="14.25" customHeight="1" thickBot="1" thickTop="1">
      <c r="B57" s="257" t="s">
        <v>126</v>
      </c>
      <c r="C57" s="258"/>
      <c r="D57" s="258"/>
      <c r="E57" s="258"/>
      <c r="F57" s="258"/>
      <c r="G57" s="258"/>
      <c r="H57" s="258"/>
      <c r="I57" s="258"/>
      <c r="J57" s="258"/>
      <c r="K57" s="258"/>
      <c r="L57" s="258"/>
      <c r="M57" s="258"/>
      <c r="N57" s="258"/>
      <c r="O57" s="258"/>
      <c r="P57" s="258"/>
      <c r="Q57" s="258"/>
      <c r="R57" s="258"/>
      <c r="S57" s="258"/>
      <c r="T57" s="258"/>
      <c r="U57" s="258"/>
      <c r="V57" s="258"/>
      <c r="W57" s="258"/>
      <c r="X57" s="259"/>
    </row>
    <row r="58" ht="13.5" thickTop="1"/>
  </sheetData>
  <sheetProtection/>
  <mergeCells count="8">
    <mergeCell ref="B56:X56"/>
    <mergeCell ref="B57:X57"/>
    <mergeCell ref="B2:X2"/>
    <mergeCell ref="B51:X51"/>
    <mergeCell ref="B52:X52"/>
    <mergeCell ref="B53:X53"/>
    <mergeCell ref="B54:X54"/>
    <mergeCell ref="B55:X55"/>
  </mergeCells>
  <hyperlinks>
    <hyperlink ref="B57" r:id="rId1" display="http://epp.eurostat.ec.europa.eu/tgm/table.do?tab=table&amp;init=1&amp;language=en&amp;pcode=tsdec360&amp;plugin=1"/>
    <hyperlink ref="B56" r:id="rId2" display="http://www.eve.es/Planificacion-energetica-e-infraestructuras/Balances-y-datos-energeticos-anuales.aspx"/>
    <hyperlink ref="B55:X55" r:id="rId3" display="Eustat. Banco de datos. Producto interior bruto."/>
    <hyperlink ref="A1" location="'Índice de Sostenibilidad'!A1" display="&lt;&lt;&lt;Índice"/>
  </hyperlinks>
  <printOptions/>
  <pageMargins left="0.7" right="0.7" top="0.75" bottom="0.75" header="0.3" footer="0.3"/>
  <pageSetup horizontalDpi="300" verticalDpi="300" orientation="portrait" paperSize="9" r:id="rId5"/>
  <drawing r:id="rId4"/>
</worksheet>
</file>

<file path=xl/worksheets/sheet11.xml><?xml version="1.0" encoding="utf-8"?>
<worksheet xmlns="http://schemas.openxmlformats.org/spreadsheetml/2006/main" xmlns:r="http://schemas.openxmlformats.org/officeDocument/2006/relationships">
  <sheetPr>
    <tabColor rgb="FFFFFF66"/>
  </sheetPr>
  <dimension ref="A1:T28"/>
  <sheetViews>
    <sheetView zoomScalePageLayoutView="0" workbookViewId="0" topLeftCell="A1">
      <selection activeCell="A1" sqref="A1"/>
    </sheetView>
  </sheetViews>
  <sheetFormatPr defaultColWidth="11.421875" defaultRowHeight="12.75"/>
  <cols>
    <col min="1" max="1" width="11.421875" style="54" customWidth="1"/>
    <col min="2" max="2" width="29.57421875" style="54" bestFit="1" customWidth="1"/>
    <col min="3" max="19" width="7.8515625" style="54" customWidth="1"/>
    <col min="20" max="16384" width="11.421875" style="54" customWidth="1"/>
  </cols>
  <sheetData>
    <row r="1" ht="13.5" thickBot="1">
      <c r="A1" s="9" t="s">
        <v>0</v>
      </c>
    </row>
    <row r="2" spans="2:19" ht="61.5" customHeight="1" thickTop="1">
      <c r="B2" s="241" t="s">
        <v>173</v>
      </c>
      <c r="C2" s="241"/>
      <c r="D2" s="241"/>
      <c r="E2" s="241"/>
      <c r="F2" s="241"/>
      <c r="G2" s="241"/>
      <c r="H2" s="241"/>
      <c r="I2" s="241"/>
      <c r="J2" s="241"/>
      <c r="K2" s="241"/>
      <c r="L2" s="241"/>
      <c r="M2" s="241"/>
      <c r="N2" s="241"/>
      <c r="O2" s="241"/>
      <c r="P2" s="241"/>
      <c r="Q2" s="241"/>
      <c r="R2" s="241"/>
      <c r="S2" s="241"/>
    </row>
    <row r="3" spans="2:19" ht="12.75">
      <c r="B3" s="50"/>
      <c r="C3" s="52"/>
      <c r="D3" s="52"/>
      <c r="E3" s="52"/>
      <c r="F3" s="52"/>
      <c r="G3" s="52"/>
      <c r="H3" s="52"/>
      <c r="I3" s="52"/>
      <c r="J3" s="52"/>
      <c r="K3" s="52"/>
      <c r="L3" s="52"/>
      <c r="M3" s="52"/>
      <c r="N3" s="52"/>
      <c r="O3" s="52"/>
      <c r="P3" s="52"/>
      <c r="Q3" s="52"/>
      <c r="R3" s="52"/>
      <c r="S3" s="52"/>
    </row>
    <row r="4" spans="2:20" ht="18" customHeight="1">
      <c r="B4" s="253" t="s">
        <v>98</v>
      </c>
      <c r="C4" s="244" t="s">
        <v>99</v>
      </c>
      <c r="D4" s="245"/>
      <c r="E4" s="245"/>
      <c r="F4" s="245"/>
      <c r="G4" s="245"/>
      <c r="H4" s="245"/>
      <c r="I4" s="245"/>
      <c r="J4" s="245"/>
      <c r="K4" s="245"/>
      <c r="L4" s="245"/>
      <c r="M4" s="245"/>
      <c r="N4" s="245"/>
      <c r="O4" s="245"/>
      <c r="P4" s="245"/>
      <c r="Q4" s="245"/>
      <c r="R4" s="245"/>
      <c r="S4" s="246"/>
      <c r="T4" s="167"/>
    </row>
    <row r="5" spans="2:19" ht="18" customHeight="1">
      <c r="B5" s="272"/>
      <c r="C5" s="12">
        <v>1996</v>
      </c>
      <c r="D5" s="12">
        <v>1997</v>
      </c>
      <c r="E5" s="12">
        <v>1998</v>
      </c>
      <c r="F5" s="12">
        <v>1999</v>
      </c>
      <c r="G5" s="12">
        <v>2000</v>
      </c>
      <c r="H5" s="12">
        <v>2001</v>
      </c>
      <c r="I5" s="12">
        <v>2002</v>
      </c>
      <c r="J5" s="12">
        <v>2003</v>
      </c>
      <c r="K5" s="12">
        <v>2004</v>
      </c>
      <c r="L5" s="12">
        <v>2005</v>
      </c>
      <c r="M5" s="12">
        <v>2006</v>
      </c>
      <c r="N5" s="12">
        <v>2007</v>
      </c>
      <c r="O5" s="12">
        <v>2008</v>
      </c>
      <c r="P5" s="12">
        <v>2009</v>
      </c>
      <c r="Q5" s="12">
        <v>2010</v>
      </c>
      <c r="R5" s="12">
        <v>2011</v>
      </c>
      <c r="S5" s="12">
        <v>2012</v>
      </c>
    </row>
    <row r="6" spans="2:19" ht="12.75">
      <c r="B6" s="51"/>
      <c r="C6" s="58"/>
      <c r="D6" s="58"/>
      <c r="E6" s="58"/>
      <c r="F6" s="58"/>
      <c r="G6" s="58"/>
      <c r="H6" s="58"/>
      <c r="I6" s="58"/>
      <c r="J6" s="58"/>
      <c r="K6" s="58"/>
      <c r="L6" s="58"/>
      <c r="M6" s="58"/>
      <c r="N6" s="58"/>
      <c r="O6" s="58"/>
      <c r="P6" s="58"/>
      <c r="Q6" s="58"/>
      <c r="R6" s="58"/>
      <c r="S6" s="58"/>
    </row>
    <row r="7" spans="2:19" ht="18" customHeight="1">
      <c r="B7" s="92" t="s">
        <v>82</v>
      </c>
      <c r="C7" s="164">
        <v>1096.2121278529337</v>
      </c>
      <c r="D7" s="164">
        <v>1122.9155161817478</v>
      </c>
      <c r="E7" s="164">
        <v>1296.6695078745502</v>
      </c>
      <c r="F7" s="164">
        <v>1480.4014573488369</v>
      </c>
      <c r="G7" s="164">
        <v>1646.2580211395348</v>
      </c>
      <c r="H7" s="164">
        <v>1560.625251837209</v>
      </c>
      <c r="I7" s="164">
        <v>1811.0004134883723</v>
      </c>
      <c r="J7" s="164">
        <v>2101.0937652697676</v>
      </c>
      <c r="K7" s="164">
        <v>2170.5614400000004</v>
      </c>
      <c r="L7" s="164">
        <v>2159.855</v>
      </c>
      <c r="M7" s="164">
        <v>2044.2191429999993</v>
      </c>
      <c r="N7" s="164">
        <v>2086.1700000000005</v>
      </c>
      <c r="O7" s="164">
        <v>2213.106484142857</v>
      </c>
      <c r="P7" s="141">
        <v>2221.102210142857</v>
      </c>
      <c r="Q7" s="141">
        <v>2296</v>
      </c>
      <c r="R7" s="141">
        <v>2623.4849999999997</v>
      </c>
      <c r="S7" s="141">
        <v>2472.54</v>
      </c>
    </row>
    <row r="8" spans="2:19" ht="18" customHeight="1">
      <c r="B8" s="94" t="s">
        <v>83</v>
      </c>
      <c r="C8" s="97">
        <v>482.38508914706614</v>
      </c>
      <c r="D8" s="97">
        <v>483.77448381825235</v>
      </c>
      <c r="E8" s="97">
        <v>630.01167689045</v>
      </c>
      <c r="F8" s="97">
        <v>629.8816813295505</v>
      </c>
      <c r="G8" s="97">
        <v>553.6824700372422</v>
      </c>
      <c r="H8" s="97">
        <v>646.5304658797762</v>
      </c>
      <c r="I8" s="97">
        <v>606.5283735116279</v>
      </c>
      <c r="J8" s="97">
        <v>737.8033616190329</v>
      </c>
      <c r="K8" s="97">
        <v>878.3133209164351</v>
      </c>
      <c r="L8" s="97">
        <v>1001.974314179819</v>
      </c>
      <c r="M8" s="97">
        <v>913.3465352092053</v>
      </c>
      <c r="N8" s="97">
        <v>926.0993046846916</v>
      </c>
      <c r="O8" s="97">
        <v>1141.9786695927053</v>
      </c>
      <c r="P8" s="103">
        <v>1094.015301504659</v>
      </c>
      <c r="Q8" s="103">
        <v>1175.3900784626353</v>
      </c>
      <c r="R8" s="103">
        <v>976</v>
      </c>
      <c r="S8" s="103">
        <v>1059.66</v>
      </c>
    </row>
    <row r="9" spans="2:19" ht="18" customHeight="1">
      <c r="B9" s="94" t="s">
        <v>100</v>
      </c>
      <c r="C9" s="95">
        <v>321.226</v>
      </c>
      <c r="D9" s="95">
        <v>336.411</v>
      </c>
      <c r="E9" s="95">
        <v>859.856</v>
      </c>
      <c r="F9" s="95">
        <v>2462.5166851122626</v>
      </c>
      <c r="G9" s="95">
        <v>2392.699781018922</v>
      </c>
      <c r="H9" s="95">
        <v>2113.551</v>
      </c>
      <c r="I9" s="95">
        <v>4178.8328</v>
      </c>
      <c r="J9" s="95">
        <v>1692.544</v>
      </c>
      <c r="K9" s="95">
        <v>1843.581</v>
      </c>
      <c r="L9" s="95">
        <v>2513.469</v>
      </c>
      <c r="M9" s="95">
        <v>1910.904</v>
      </c>
      <c r="N9" s="95">
        <v>1503.4290740000001</v>
      </c>
      <c r="O9" s="95">
        <v>682.073</v>
      </c>
      <c r="P9" s="165">
        <v>548.329384</v>
      </c>
      <c r="Q9" s="165">
        <v>487.11943699999995</v>
      </c>
      <c r="R9" s="165">
        <v>361.86</v>
      </c>
      <c r="S9" s="165">
        <v>1026.02</v>
      </c>
    </row>
    <row r="10" spans="2:19" ht="18" customHeight="1">
      <c r="B10" s="94" t="s">
        <v>101</v>
      </c>
      <c r="C10" s="97">
        <v>0</v>
      </c>
      <c r="D10" s="97">
        <v>0</v>
      </c>
      <c r="E10" s="97">
        <v>0</v>
      </c>
      <c r="F10" s="97">
        <v>0</v>
      </c>
      <c r="G10" s="97">
        <v>0</v>
      </c>
      <c r="H10" s="97">
        <v>0</v>
      </c>
      <c r="I10" s="97">
        <v>0</v>
      </c>
      <c r="J10" s="97">
        <v>1921.3546818880002</v>
      </c>
      <c r="K10" s="97">
        <v>4134.049</v>
      </c>
      <c r="L10" s="97">
        <v>9173.096860372203</v>
      </c>
      <c r="M10" s="97">
        <v>9148.764</v>
      </c>
      <c r="N10" s="97">
        <v>8081.6897420000005</v>
      </c>
      <c r="O10" s="97">
        <v>9368.5604</v>
      </c>
      <c r="P10" s="103">
        <v>10506.473895</v>
      </c>
      <c r="Q10" s="103">
        <v>6603.949898</v>
      </c>
      <c r="R10" s="103">
        <v>4161.39</v>
      </c>
      <c r="S10" s="103">
        <v>4827.339999999999</v>
      </c>
    </row>
    <row r="11" spans="2:19" ht="18" customHeight="1">
      <c r="B11" s="94" t="s">
        <v>102</v>
      </c>
      <c r="C11" s="97">
        <v>11447.110901999999</v>
      </c>
      <c r="D11" s="97">
        <v>12302.388835</v>
      </c>
      <c r="E11" s="97">
        <v>12322.17727883061</v>
      </c>
      <c r="F11" s="97">
        <v>10726.265088261698</v>
      </c>
      <c r="G11" s="97">
        <v>12259.510620312758</v>
      </c>
      <c r="H11" s="97">
        <v>13041.522854497458</v>
      </c>
      <c r="I11" s="97">
        <v>11293.694157964339</v>
      </c>
      <c r="J11" s="97">
        <v>11755.885315348065</v>
      </c>
      <c r="K11" s="97">
        <v>10510.27434906117</v>
      </c>
      <c r="L11" s="97">
        <v>4580.232558139535</v>
      </c>
      <c r="M11" s="97">
        <v>6263.863022639985</v>
      </c>
      <c r="N11" s="97">
        <v>8014.78731621776</v>
      </c>
      <c r="O11" s="97">
        <v>7048.758493996389</v>
      </c>
      <c r="P11" s="103">
        <v>3470.3040867892446</v>
      </c>
      <c r="Q11" s="103">
        <v>7957.358343579532</v>
      </c>
      <c r="R11" s="103">
        <v>9969.243</v>
      </c>
      <c r="S11" s="103">
        <v>7434.4400000000005</v>
      </c>
    </row>
    <row r="12" spans="2:19" ht="9" customHeight="1">
      <c r="B12" s="19"/>
      <c r="C12" s="73"/>
      <c r="D12" s="73"/>
      <c r="E12" s="73"/>
      <c r="F12" s="73"/>
      <c r="G12" s="73"/>
      <c r="H12" s="73"/>
      <c r="I12" s="73"/>
      <c r="J12" s="73"/>
      <c r="K12" s="73"/>
      <c r="L12" s="73"/>
      <c r="M12" s="73"/>
      <c r="N12" s="73"/>
      <c r="O12" s="73"/>
      <c r="P12" s="89"/>
      <c r="Q12" s="73"/>
      <c r="R12" s="73"/>
      <c r="S12" s="73"/>
    </row>
    <row r="13" spans="2:19" ht="12.75">
      <c r="B13" s="59" t="s">
        <v>58</v>
      </c>
      <c r="C13" s="90">
        <v>13346.934118999998</v>
      </c>
      <c r="D13" s="90">
        <v>14245.489835</v>
      </c>
      <c r="E13" s="90">
        <v>15108.71446359561</v>
      </c>
      <c r="F13" s="90">
        <v>15299.064912052349</v>
      </c>
      <c r="G13" s="90">
        <v>16852.150892508456</v>
      </c>
      <c r="H13" s="90">
        <v>17362.22957221444</v>
      </c>
      <c r="I13" s="90">
        <v>17890.05574496434</v>
      </c>
      <c r="J13" s="90">
        <v>18208.681124124865</v>
      </c>
      <c r="K13" s="90">
        <v>19536.779109977608</v>
      </c>
      <c r="L13" s="90">
        <v>19428.62773269156</v>
      </c>
      <c r="M13" s="90">
        <v>20281.09670084919</v>
      </c>
      <c r="N13" s="90">
        <v>20612</v>
      </c>
      <c r="O13" s="90">
        <v>20454.47704773195</v>
      </c>
      <c r="P13" s="91">
        <v>17840.224877436758</v>
      </c>
      <c r="Q13" s="91">
        <v>18522</v>
      </c>
      <c r="R13" s="91">
        <v>18093</v>
      </c>
      <c r="S13" s="91">
        <v>16820</v>
      </c>
    </row>
    <row r="14" spans="2:19" ht="12.75">
      <c r="B14" s="5"/>
      <c r="C14" s="5"/>
      <c r="D14" s="5"/>
      <c r="E14" s="5"/>
      <c r="F14" s="5"/>
      <c r="G14" s="5"/>
      <c r="H14" s="5"/>
      <c r="I14" s="5"/>
      <c r="J14" s="5"/>
      <c r="K14" s="5"/>
      <c r="L14" s="5"/>
      <c r="M14" s="5"/>
      <c r="N14" s="5"/>
      <c r="O14" s="5"/>
      <c r="P14" s="5"/>
      <c r="Q14" s="5"/>
      <c r="R14" s="83"/>
      <c r="S14" s="83"/>
    </row>
    <row r="15" spans="2:19" ht="12.75">
      <c r="B15" s="79"/>
      <c r="C15" s="106"/>
      <c r="D15" s="106"/>
      <c r="E15" s="106"/>
      <c r="F15" s="106"/>
      <c r="G15" s="106"/>
      <c r="H15" s="106"/>
      <c r="I15" s="106"/>
      <c r="J15" s="106"/>
      <c r="K15" s="106"/>
      <c r="L15" s="106"/>
      <c r="M15" s="106"/>
      <c r="N15" s="106"/>
      <c r="O15" s="106"/>
      <c r="P15" s="106"/>
      <c r="Q15" s="106"/>
      <c r="R15" s="81"/>
      <c r="S15" s="1"/>
    </row>
    <row r="16" spans="2:19" ht="18" customHeight="1">
      <c r="B16" s="253" t="s">
        <v>88</v>
      </c>
      <c r="C16" s="244" t="s">
        <v>103</v>
      </c>
      <c r="D16" s="273"/>
      <c r="E16" s="273"/>
      <c r="F16" s="273"/>
      <c r="G16" s="273"/>
      <c r="H16" s="273"/>
      <c r="I16" s="273"/>
      <c r="J16" s="273"/>
      <c r="K16" s="273"/>
      <c r="L16" s="273"/>
      <c r="M16" s="273"/>
      <c r="N16" s="273"/>
      <c r="O16" s="273"/>
      <c r="P16" s="273"/>
      <c r="Q16" s="274"/>
      <c r="R16" s="1"/>
      <c r="S16" s="82"/>
    </row>
    <row r="17" spans="2:19" ht="18" customHeight="1">
      <c r="B17" s="254"/>
      <c r="C17" s="63" t="s">
        <v>90</v>
      </c>
      <c r="D17" s="63" t="s">
        <v>90</v>
      </c>
      <c r="E17" s="63">
        <v>2000</v>
      </c>
      <c r="F17" s="63">
        <v>2001</v>
      </c>
      <c r="G17" s="63">
        <v>2002</v>
      </c>
      <c r="H17" s="63">
        <v>2003</v>
      </c>
      <c r="I17" s="63">
        <v>2004</v>
      </c>
      <c r="J17" s="63">
        <v>2005</v>
      </c>
      <c r="K17" s="63">
        <v>2006</v>
      </c>
      <c r="L17" s="63">
        <v>2007</v>
      </c>
      <c r="M17" s="63">
        <v>2008</v>
      </c>
      <c r="N17" s="63">
        <v>2009</v>
      </c>
      <c r="O17" s="63">
        <v>2010</v>
      </c>
      <c r="P17" s="63">
        <v>2011</v>
      </c>
      <c r="Q17" s="63">
        <v>2012</v>
      </c>
      <c r="R17" s="1"/>
      <c r="S17" s="1"/>
    </row>
    <row r="18" spans="2:19" ht="12.75">
      <c r="B18" s="51"/>
      <c r="C18" s="60"/>
      <c r="D18" s="60"/>
      <c r="E18" s="60"/>
      <c r="F18" s="60"/>
      <c r="G18" s="60"/>
      <c r="H18" s="60"/>
      <c r="I18" s="60"/>
      <c r="J18" s="60"/>
      <c r="K18" s="60"/>
      <c r="L18" s="60"/>
      <c r="M18" s="60"/>
      <c r="N18" s="60"/>
      <c r="O18" s="60"/>
      <c r="P18" s="60"/>
      <c r="Q18" s="2"/>
      <c r="R18" s="1"/>
      <c r="S18" s="1"/>
    </row>
    <row r="19" spans="2:19" ht="18" customHeight="1">
      <c r="B19" s="92" t="s">
        <v>91</v>
      </c>
      <c r="C19" s="142" t="s">
        <v>79</v>
      </c>
      <c r="D19" s="142" t="s">
        <v>79</v>
      </c>
      <c r="E19" s="142">
        <v>0.09768830291398417</v>
      </c>
      <c r="F19" s="142">
        <v>0.08988622373331291</v>
      </c>
      <c r="G19" s="142">
        <v>0.1012294449668291</v>
      </c>
      <c r="H19" s="142">
        <v>0.11538967325239208</v>
      </c>
      <c r="I19" s="142">
        <v>0.11110129401480899</v>
      </c>
      <c r="J19" s="142">
        <v>0.11116868518540414</v>
      </c>
      <c r="K19" s="142">
        <v>0.10079430975320017</v>
      </c>
      <c r="L19" s="142">
        <v>0.1012114302348147</v>
      </c>
      <c r="M19" s="142">
        <v>0.10819667884827455</v>
      </c>
      <c r="N19" s="142">
        <v>0.12449967561518652</v>
      </c>
      <c r="O19" s="142">
        <v>0.12396069538926682</v>
      </c>
      <c r="P19" s="142">
        <v>0.145</v>
      </c>
      <c r="Q19" s="142">
        <v>0.147</v>
      </c>
      <c r="R19" s="1"/>
      <c r="S19" s="1"/>
    </row>
    <row r="20" spans="2:19" ht="18" customHeight="1">
      <c r="B20" s="94" t="s">
        <v>92</v>
      </c>
      <c r="C20" s="144" t="s">
        <v>79</v>
      </c>
      <c r="D20" s="144" t="s">
        <v>79</v>
      </c>
      <c r="E20" s="144">
        <v>0.032855299811217514</v>
      </c>
      <c r="F20" s="144">
        <v>0.03723775585334087</v>
      </c>
      <c r="G20" s="144">
        <v>0.03390310137420072</v>
      </c>
      <c r="H20" s="144">
        <v>0.04051931914176419</v>
      </c>
      <c r="I20" s="144">
        <v>0.044956915158439435</v>
      </c>
      <c r="J20" s="144">
        <v>0.051572057891348035</v>
      </c>
      <c r="K20" s="144">
        <v>0.04503437603406144</v>
      </c>
      <c r="L20" s="144">
        <v>0.04493010405029554</v>
      </c>
      <c r="M20" s="144">
        <v>0.055830255006168984</v>
      </c>
      <c r="N20" s="144">
        <v>0.06132295467241019</v>
      </c>
      <c r="O20" s="144">
        <v>0.06345913391980539</v>
      </c>
      <c r="P20" s="144">
        <v>0.05394351406621345</v>
      </c>
      <c r="Q20" s="144">
        <v>0.063</v>
      </c>
      <c r="R20" s="1"/>
      <c r="S20" s="1"/>
    </row>
    <row r="21" spans="2:19" ht="18" customHeight="1">
      <c r="B21" s="94" t="s">
        <v>100</v>
      </c>
      <c r="C21" s="144" t="s">
        <v>79</v>
      </c>
      <c r="D21" s="144" t="s">
        <v>79</v>
      </c>
      <c r="E21" s="144">
        <v>0.14198186310345615</v>
      </c>
      <c r="F21" s="144">
        <v>0.1217326951708098</v>
      </c>
      <c r="G21" s="144">
        <v>0.23358411284862826</v>
      </c>
      <c r="H21" s="144">
        <v>0.0929525861023252</v>
      </c>
      <c r="I21" s="144">
        <v>0.09436463347525215</v>
      </c>
      <c r="J21" s="144">
        <v>0.1293693530279915</v>
      </c>
      <c r="K21" s="144">
        <v>0.09422094022755625</v>
      </c>
      <c r="L21" s="144">
        <v>0.0729395048515428</v>
      </c>
      <c r="M21" s="144">
        <v>0.03334590263091718</v>
      </c>
      <c r="N21" s="144">
        <v>0.030735564588846298</v>
      </c>
      <c r="O21" s="144">
        <v>0.026299505291005287</v>
      </c>
      <c r="P21" s="144">
        <v>0.02</v>
      </c>
      <c r="Q21" s="144">
        <v>0.061</v>
      </c>
      <c r="R21" s="1"/>
      <c r="S21" s="1"/>
    </row>
    <row r="22" spans="2:19" ht="18" customHeight="1">
      <c r="B22" s="94" t="s">
        <v>101</v>
      </c>
      <c r="C22" s="144" t="s">
        <v>79</v>
      </c>
      <c r="D22" s="144" t="s">
        <v>79</v>
      </c>
      <c r="E22" s="144">
        <v>0</v>
      </c>
      <c r="F22" s="144">
        <v>0</v>
      </c>
      <c r="G22" s="144">
        <v>0</v>
      </c>
      <c r="H22" s="144">
        <v>0.10551860778880784</v>
      </c>
      <c r="I22" s="144">
        <v>0.21160340590065352</v>
      </c>
      <c r="J22" s="144">
        <v>0.47214332306841733</v>
      </c>
      <c r="K22" s="144">
        <v>0.45109809074658824</v>
      </c>
      <c r="L22" s="144">
        <v>0.39208663603725985</v>
      </c>
      <c r="M22" s="144">
        <v>0.45802004021602755</v>
      </c>
      <c r="N22" s="144">
        <v>0.5889204854299765</v>
      </c>
      <c r="O22" s="144">
        <v>0.3565462637944066</v>
      </c>
      <c r="P22" s="144">
        <v>0.23</v>
      </c>
      <c r="Q22" s="144">
        <v>0.287</v>
      </c>
      <c r="R22" s="1"/>
      <c r="S22" s="1"/>
    </row>
    <row r="23" spans="2:19" ht="18" customHeight="1">
      <c r="B23" s="94" t="s">
        <v>102</v>
      </c>
      <c r="C23" s="144" t="s">
        <v>79</v>
      </c>
      <c r="D23" s="144" t="s">
        <v>79</v>
      </c>
      <c r="E23" s="144">
        <v>0.7274745341713422</v>
      </c>
      <c r="F23" s="144">
        <v>0.7511433252425366</v>
      </c>
      <c r="G23" s="144">
        <v>0.631283340810342</v>
      </c>
      <c r="H23" s="144">
        <v>0.6456198137147108</v>
      </c>
      <c r="I23" s="144">
        <v>0.5379737514508458</v>
      </c>
      <c r="J23" s="144">
        <v>0.23574658082683894</v>
      </c>
      <c r="K23" s="144">
        <v>0.3088522832385938</v>
      </c>
      <c r="L23" s="144">
        <v>0.3888408362224801</v>
      </c>
      <c r="M23" s="144">
        <v>0.34460712329861176</v>
      </c>
      <c r="N23" s="144">
        <v>0.19452131969358055</v>
      </c>
      <c r="O23" s="144">
        <v>0.4296165826357592</v>
      </c>
      <c r="P23" s="144">
        <v>0.551</v>
      </c>
      <c r="Q23" s="144">
        <v>0.442</v>
      </c>
      <c r="R23" s="1"/>
      <c r="S23" s="1"/>
    </row>
    <row r="24" spans="2:19" ht="9" customHeight="1">
      <c r="B24" s="94"/>
      <c r="C24" s="166"/>
      <c r="D24" s="166"/>
      <c r="E24" s="144"/>
      <c r="F24" s="144"/>
      <c r="G24" s="144"/>
      <c r="H24" s="144"/>
      <c r="I24" s="144"/>
      <c r="J24" s="144"/>
      <c r="K24" s="144"/>
      <c r="L24" s="144"/>
      <c r="M24" s="144"/>
      <c r="N24" s="144"/>
      <c r="O24" s="144"/>
      <c r="P24" s="144"/>
      <c r="Q24" s="144"/>
      <c r="R24" s="1"/>
      <c r="S24" s="1"/>
    </row>
    <row r="25" spans="2:19" ht="18" customHeight="1">
      <c r="B25" s="84" t="s">
        <v>93</v>
      </c>
      <c r="C25" s="85" t="s">
        <v>79</v>
      </c>
      <c r="D25" s="85" t="s">
        <v>79</v>
      </c>
      <c r="E25" s="85">
        <v>0.13054360272520169</v>
      </c>
      <c r="F25" s="85">
        <v>0.12712397958665378</v>
      </c>
      <c r="G25" s="85">
        <v>0.13513254634102984</v>
      </c>
      <c r="H25" s="85">
        <v>0.15590899239415626</v>
      </c>
      <c r="I25" s="85">
        <v>0.15605820917324842</v>
      </c>
      <c r="J25" s="85">
        <v>0.16274074307675218</v>
      </c>
      <c r="K25" s="85">
        <v>0.1458286857872616</v>
      </c>
      <c r="L25" s="85">
        <v>0.14614153428511023</v>
      </c>
      <c r="M25" s="85">
        <v>0.16402693385444353</v>
      </c>
      <c r="N25" s="85">
        <v>0.1858226302875967</v>
      </c>
      <c r="O25" s="85">
        <v>0.1874198293090722</v>
      </c>
      <c r="P25" s="85">
        <v>0.19894351406621344</v>
      </c>
      <c r="Q25" s="85">
        <v>0.21</v>
      </c>
      <c r="R25" s="1"/>
      <c r="S25" s="1"/>
    </row>
    <row r="26" spans="2:19" ht="7.5" customHeight="1" thickBot="1">
      <c r="B26" s="5"/>
      <c r="C26" s="5"/>
      <c r="D26" s="5"/>
      <c r="E26" s="5"/>
      <c r="F26" s="5"/>
      <c r="G26" s="5"/>
      <c r="H26" s="5"/>
      <c r="I26" s="5"/>
      <c r="J26" s="5"/>
      <c r="K26" s="5"/>
      <c r="L26" s="5"/>
      <c r="M26" s="5"/>
      <c r="N26" s="5"/>
      <c r="O26" s="5"/>
      <c r="P26" s="5"/>
      <c r="Q26" s="5"/>
      <c r="R26" s="1"/>
      <c r="S26" s="1"/>
    </row>
    <row r="27" spans="2:19" ht="14.25" thickBot="1" thickTop="1">
      <c r="B27" s="275" t="s">
        <v>94</v>
      </c>
      <c r="C27" s="239"/>
      <c r="D27" s="239"/>
      <c r="E27" s="239"/>
      <c r="F27" s="239"/>
      <c r="G27" s="239"/>
      <c r="H27" s="239"/>
      <c r="I27" s="239"/>
      <c r="J27" s="239"/>
      <c r="K27" s="239"/>
      <c r="L27" s="239"/>
      <c r="M27" s="239"/>
      <c r="N27" s="239"/>
      <c r="O27" s="239"/>
      <c r="P27" s="239"/>
      <c r="Q27" s="240"/>
      <c r="R27" s="1"/>
      <c r="S27" s="1"/>
    </row>
    <row r="28" spans="2:19" ht="14.25" thickBot="1" thickTop="1">
      <c r="B28" s="237" t="s">
        <v>66</v>
      </c>
      <c r="C28" s="238"/>
      <c r="D28" s="238"/>
      <c r="E28" s="238"/>
      <c r="F28" s="238"/>
      <c r="G28" s="238"/>
      <c r="H28" s="238"/>
      <c r="I28" s="238"/>
      <c r="J28" s="238"/>
      <c r="K28" s="238"/>
      <c r="L28" s="238"/>
      <c r="M28" s="238"/>
      <c r="N28" s="239"/>
      <c r="O28" s="239"/>
      <c r="P28" s="239"/>
      <c r="Q28" s="240"/>
      <c r="R28" s="1"/>
      <c r="S28" s="1"/>
    </row>
    <row r="29" ht="13.5" thickTop="1"/>
  </sheetData>
  <sheetProtection/>
  <mergeCells count="7">
    <mergeCell ref="B28:Q28"/>
    <mergeCell ref="B2:S2"/>
    <mergeCell ref="B4:B5"/>
    <mergeCell ref="C4:S4"/>
    <mergeCell ref="B16:B17"/>
    <mergeCell ref="C16:Q16"/>
    <mergeCell ref="B27:Q27"/>
  </mergeCells>
  <hyperlinks>
    <hyperlink ref="B28" r:id="rId1" display="http://www.eve.es/Planificacion-energetica-e-infraestructuras/Balances-y-datos-energeticos-anuales.aspx"/>
    <hyperlink ref="A1" location="'Índice de Sostenibilidad'!A1" display="&lt;&lt;&lt;Índice"/>
  </hyperlinks>
  <printOptions/>
  <pageMargins left="0.7" right="0.7" top="0.75" bottom="0.75" header="0.3" footer="0.3"/>
  <pageSetup horizontalDpi="300" verticalDpi="300" orientation="portrait" paperSize="9" r:id="rId3"/>
  <drawing r:id="rId2"/>
</worksheet>
</file>

<file path=xl/worksheets/sheet12.xml><?xml version="1.0" encoding="utf-8"?>
<worksheet xmlns="http://schemas.openxmlformats.org/spreadsheetml/2006/main" xmlns:r="http://schemas.openxmlformats.org/officeDocument/2006/relationships">
  <sheetPr>
    <tabColor rgb="FFFFFF66"/>
  </sheetPr>
  <dimension ref="A1:S29"/>
  <sheetViews>
    <sheetView zoomScalePageLayoutView="0" workbookViewId="0" topLeftCell="A1">
      <selection activeCell="A1" sqref="A1"/>
    </sheetView>
  </sheetViews>
  <sheetFormatPr defaultColWidth="11.421875" defaultRowHeight="12.75"/>
  <cols>
    <col min="1" max="1" width="10.00390625" style="54" bestFit="1" customWidth="1"/>
    <col min="2" max="2" width="23.7109375" style="54" customWidth="1"/>
    <col min="3" max="19" width="8.140625" style="54" customWidth="1"/>
    <col min="20" max="16384" width="11.421875" style="54" customWidth="1"/>
  </cols>
  <sheetData>
    <row r="1" ht="13.5" thickBot="1">
      <c r="A1" s="9" t="s">
        <v>0</v>
      </c>
    </row>
    <row r="2" spans="2:19" ht="50.25" customHeight="1" thickTop="1">
      <c r="B2" s="220" t="s">
        <v>175</v>
      </c>
      <c r="C2" s="276"/>
      <c r="D2" s="276"/>
      <c r="E2" s="276"/>
      <c r="F2" s="276"/>
      <c r="G2" s="276"/>
      <c r="H2" s="276"/>
      <c r="I2" s="276"/>
      <c r="J2" s="276"/>
      <c r="K2" s="276"/>
      <c r="L2" s="276"/>
      <c r="M2" s="276"/>
      <c r="N2" s="276"/>
      <c r="O2" s="276"/>
      <c r="P2" s="276"/>
      <c r="Q2" s="276"/>
      <c r="R2" s="276"/>
      <c r="S2" s="277"/>
    </row>
    <row r="3" spans="2:19" ht="12.75">
      <c r="B3" s="1"/>
      <c r="C3" s="1"/>
      <c r="D3" s="1"/>
      <c r="E3" s="1"/>
      <c r="F3" s="1"/>
      <c r="G3" s="1"/>
      <c r="H3" s="1"/>
      <c r="I3" s="1"/>
      <c r="J3" s="1"/>
      <c r="K3" s="1"/>
      <c r="L3" s="1"/>
      <c r="M3" s="1"/>
      <c r="N3" s="1"/>
      <c r="O3" s="1"/>
      <c r="P3" s="1"/>
      <c r="Q3" s="1"/>
      <c r="R3" s="1"/>
      <c r="S3" s="1"/>
    </row>
    <row r="4" spans="2:19" ht="21.75" customHeight="1">
      <c r="B4" s="253" t="s">
        <v>80</v>
      </c>
      <c r="C4" s="244" t="s">
        <v>81</v>
      </c>
      <c r="D4" s="278"/>
      <c r="E4" s="278"/>
      <c r="F4" s="278"/>
      <c r="G4" s="278"/>
      <c r="H4" s="278"/>
      <c r="I4" s="278"/>
      <c r="J4" s="278"/>
      <c r="K4" s="278"/>
      <c r="L4" s="278"/>
      <c r="M4" s="278"/>
      <c r="N4" s="278"/>
      <c r="O4" s="278"/>
      <c r="P4" s="278"/>
      <c r="Q4" s="278"/>
      <c r="R4" s="278"/>
      <c r="S4" s="279"/>
    </row>
    <row r="5" spans="2:19" ht="18" customHeight="1">
      <c r="B5" s="272"/>
      <c r="C5" s="12">
        <v>1996</v>
      </c>
      <c r="D5" s="12">
        <v>1997</v>
      </c>
      <c r="E5" s="12">
        <v>1998</v>
      </c>
      <c r="F5" s="12">
        <v>1999</v>
      </c>
      <c r="G5" s="12">
        <v>2000</v>
      </c>
      <c r="H5" s="12">
        <v>2001</v>
      </c>
      <c r="I5" s="12">
        <v>2002</v>
      </c>
      <c r="J5" s="12">
        <v>2003</v>
      </c>
      <c r="K5" s="12">
        <v>2004</v>
      </c>
      <c r="L5" s="12">
        <v>2005</v>
      </c>
      <c r="M5" s="12">
        <v>2006</v>
      </c>
      <c r="N5" s="12">
        <v>2007</v>
      </c>
      <c r="O5" s="12">
        <v>2008</v>
      </c>
      <c r="P5" s="12">
        <v>2009</v>
      </c>
      <c r="Q5" s="12">
        <v>2010</v>
      </c>
      <c r="R5" s="12">
        <v>2011</v>
      </c>
      <c r="S5" s="12">
        <v>2012</v>
      </c>
    </row>
    <row r="6" spans="2:19" ht="12.75">
      <c r="B6" s="51"/>
      <c r="C6" s="60"/>
      <c r="D6" s="60"/>
      <c r="E6" s="60"/>
      <c r="F6" s="60"/>
      <c r="G6" s="60"/>
      <c r="H6" s="60"/>
      <c r="I6" s="60"/>
      <c r="J6" s="60"/>
      <c r="K6" s="60"/>
      <c r="L6" s="60"/>
      <c r="M6" s="60"/>
      <c r="N6" s="60"/>
      <c r="O6" s="60"/>
      <c r="P6" s="60"/>
      <c r="Q6" s="60"/>
      <c r="R6" s="60"/>
      <c r="S6" s="60"/>
    </row>
    <row r="7" spans="2:19" ht="24">
      <c r="B7" s="86" t="s">
        <v>82</v>
      </c>
      <c r="C7" s="72">
        <v>1096.2121278529337</v>
      </c>
      <c r="D7" s="72">
        <v>1122.9155161817478</v>
      </c>
      <c r="E7" s="72">
        <v>1296.6695078745502</v>
      </c>
      <c r="F7" s="72">
        <v>1480.4014573488369</v>
      </c>
      <c r="G7" s="72">
        <v>1646.2580211395348</v>
      </c>
      <c r="H7" s="72">
        <v>1560.625251837209</v>
      </c>
      <c r="I7" s="72">
        <v>1811.0004134883723</v>
      </c>
      <c r="J7" s="72">
        <v>2101.0937652697676</v>
      </c>
      <c r="K7" s="72">
        <v>2170.5614400000004</v>
      </c>
      <c r="L7" s="72">
        <v>2159.855</v>
      </c>
      <c r="M7" s="72">
        <v>2044.2191429999993</v>
      </c>
      <c r="N7" s="72">
        <v>2086.1700000000005</v>
      </c>
      <c r="O7" s="72">
        <v>2213.106484142857</v>
      </c>
      <c r="P7" s="72">
        <v>2221.102210142857</v>
      </c>
      <c r="Q7" s="72">
        <v>2296</v>
      </c>
      <c r="R7" s="72">
        <v>2623.4849999999997</v>
      </c>
      <c r="S7" s="72">
        <v>2472.54</v>
      </c>
    </row>
    <row r="8" spans="2:19" ht="24">
      <c r="B8" s="87" t="s">
        <v>83</v>
      </c>
      <c r="C8" s="73">
        <v>482.38508914706614</v>
      </c>
      <c r="D8" s="73">
        <v>483.77448381825235</v>
      </c>
      <c r="E8" s="73">
        <v>630.01167689045</v>
      </c>
      <c r="F8" s="73">
        <v>629.8816813295505</v>
      </c>
      <c r="G8" s="73">
        <v>553.6824700372422</v>
      </c>
      <c r="H8" s="73">
        <v>646.5304658797762</v>
      </c>
      <c r="I8" s="73">
        <v>606.5283735116279</v>
      </c>
      <c r="J8" s="73">
        <v>737.8033616190329</v>
      </c>
      <c r="K8" s="73">
        <v>878.3133209164351</v>
      </c>
      <c r="L8" s="73">
        <v>1001.974314179819</v>
      </c>
      <c r="M8" s="73">
        <v>913.3465352092053</v>
      </c>
      <c r="N8" s="73">
        <v>926.0993046846916</v>
      </c>
      <c r="O8" s="73">
        <v>1141.9786695927053</v>
      </c>
      <c r="P8" s="73">
        <v>1094.015301504659</v>
      </c>
      <c r="Q8" s="73">
        <v>1175.3900784626353</v>
      </c>
      <c r="R8" s="73">
        <v>976</v>
      </c>
      <c r="S8" s="73">
        <v>1059.66</v>
      </c>
    </row>
    <row r="9" spans="2:19" ht="24">
      <c r="B9" s="87" t="s">
        <v>84</v>
      </c>
      <c r="C9" s="74">
        <v>1578.5972169999998</v>
      </c>
      <c r="D9" s="74">
        <v>1606.69</v>
      </c>
      <c r="E9" s="74">
        <v>1926.6811847650001</v>
      </c>
      <c r="F9" s="74">
        <v>2110.2831386783873</v>
      </c>
      <c r="G9" s="74">
        <v>2199.940491176777</v>
      </c>
      <c r="H9" s="74">
        <v>2207.1557177169852</v>
      </c>
      <c r="I9" s="74">
        <v>2417.528787</v>
      </c>
      <c r="J9" s="74">
        <v>2838.8971268888004</v>
      </c>
      <c r="K9" s="74">
        <v>3048.8747609164357</v>
      </c>
      <c r="L9" s="74">
        <v>3161.829314179819</v>
      </c>
      <c r="M9" s="74">
        <v>2957.5656782092046</v>
      </c>
      <c r="N9" s="74">
        <v>3012.269304684692</v>
      </c>
      <c r="O9" s="74">
        <v>3355.085153735562</v>
      </c>
      <c r="P9" s="74">
        <v>3315.117511647516</v>
      </c>
      <c r="Q9" s="74">
        <v>3471.3900784626353</v>
      </c>
      <c r="R9" s="74">
        <v>3599.4849999999997</v>
      </c>
      <c r="S9" s="74">
        <v>3532.2</v>
      </c>
    </row>
    <row r="10" spans="2:19" ht="12.75">
      <c r="B10" s="87" t="s">
        <v>85</v>
      </c>
      <c r="C10" s="73">
        <v>11768.336901999997</v>
      </c>
      <c r="D10" s="73">
        <v>12638.799835</v>
      </c>
      <c r="E10" s="73">
        <v>13182.03327883061</v>
      </c>
      <c r="F10" s="73">
        <v>13188.781773373961</v>
      </c>
      <c r="G10" s="73">
        <v>14652.210401331678</v>
      </c>
      <c r="H10" s="73">
        <v>15155.073854497456</v>
      </c>
      <c r="I10" s="73">
        <v>15472.526957964339</v>
      </c>
      <c r="J10" s="73">
        <v>15369.783997236065</v>
      </c>
      <c r="K10" s="73">
        <v>16487.904349061173</v>
      </c>
      <c r="L10" s="73">
        <v>16266.79841851174</v>
      </c>
      <c r="M10" s="73">
        <v>17323.531022639985</v>
      </c>
      <c r="N10" s="73">
        <v>17599.73069531531</v>
      </c>
      <c r="O10" s="73">
        <v>17099.391893996388</v>
      </c>
      <c r="P10" s="73">
        <v>14525.107365789241</v>
      </c>
      <c r="Q10" s="73">
        <v>15050.609921537365</v>
      </c>
      <c r="R10" s="73">
        <v>14493.515</v>
      </c>
      <c r="S10" s="73">
        <v>13287.8</v>
      </c>
    </row>
    <row r="11" spans="2:19" ht="6.75" customHeight="1">
      <c r="B11" s="87"/>
      <c r="C11" s="73"/>
      <c r="D11" s="73"/>
      <c r="E11" s="73"/>
      <c r="F11" s="73"/>
      <c r="G11" s="73"/>
      <c r="H11" s="73"/>
      <c r="I11" s="73"/>
      <c r="J11" s="73"/>
      <c r="K11" s="73"/>
      <c r="L11" s="73"/>
      <c r="M11" s="73"/>
      <c r="N11" s="73"/>
      <c r="O11" s="73"/>
      <c r="P11" s="73"/>
      <c r="Q11" s="73"/>
      <c r="R11" s="73"/>
      <c r="S11" s="73"/>
    </row>
    <row r="12" spans="2:19" ht="18.75" customHeight="1">
      <c r="B12" s="169" t="s">
        <v>58</v>
      </c>
      <c r="C12" s="74">
        <v>13346.934118999998</v>
      </c>
      <c r="D12" s="74">
        <v>14245.489835</v>
      </c>
      <c r="E12" s="74">
        <v>15108.71446359561</v>
      </c>
      <c r="F12" s="74">
        <v>15299.064912052349</v>
      </c>
      <c r="G12" s="74">
        <v>16852.150892508456</v>
      </c>
      <c r="H12" s="74">
        <v>17362.22957221444</v>
      </c>
      <c r="I12" s="74">
        <v>17890.05574496434</v>
      </c>
      <c r="J12" s="74">
        <v>18208.681124124865</v>
      </c>
      <c r="K12" s="74">
        <v>19536.779109977608</v>
      </c>
      <c r="L12" s="74">
        <v>19428.62773269156</v>
      </c>
      <c r="M12" s="74">
        <v>20281.09670084919</v>
      </c>
      <c r="N12" s="74">
        <v>20612</v>
      </c>
      <c r="O12" s="74">
        <v>20454.47704773195</v>
      </c>
      <c r="P12" s="74">
        <v>17840.224877436758</v>
      </c>
      <c r="Q12" s="74">
        <v>18522</v>
      </c>
      <c r="R12" s="74">
        <v>18093</v>
      </c>
      <c r="S12" s="74">
        <v>16820</v>
      </c>
    </row>
    <row r="13" spans="2:19" ht="6" customHeight="1">
      <c r="B13" s="75"/>
      <c r="C13" s="76"/>
      <c r="D13" s="77"/>
      <c r="E13" s="77"/>
      <c r="F13" s="77"/>
      <c r="G13" s="77"/>
      <c r="H13" s="77"/>
      <c r="I13" s="77"/>
      <c r="J13" s="77"/>
      <c r="K13" s="77"/>
      <c r="L13" s="77"/>
      <c r="M13" s="77"/>
      <c r="N13" s="77"/>
      <c r="O13" s="77"/>
      <c r="P13" s="77"/>
      <c r="Q13" s="77"/>
      <c r="R13" s="77"/>
      <c r="S13" s="77"/>
    </row>
    <row r="14" spans="2:19" ht="36">
      <c r="B14" s="170" t="s">
        <v>86</v>
      </c>
      <c r="C14" s="53" t="s">
        <v>79</v>
      </c>
      <c r="D14" s="53">
        <v>0.017796042396038436</v>
      </c>
      <c r="E14" s="53">
        <v>0.19916174543004567</v>
      </c>
      <c r="F14" s="53">
        <v>0.09529441371265655</v>
      </c>
      <c r="G14" s="53">
        <v>0.042485935112261564</v>
      </c>
      <c r="H14" s="53">
        <v>0.0032797371425027765</v>
      </c>
      <c r="I14" s="53">
        <v>0.09531410384611126</v>
      </c>
      <c r="J14" s="53">
        <v>0.17429713439387481</v>
      </c>
      <c r="K14" s="53">
        <v>0.07396450968188258</v>
      </c>
      <c r="L14" s="53">
        <v>0.037047947889283346</v>
      </c>
      <c r="M14" s="53">
        <v>-0.06460299265825502</v>
      </c>
      <c r="N14" s="53">
        <v>0.01849616624865971</v>
      </c>
      <c r="O14" s="53">
        <v>0.11380650744530758</v>
      </c>
      <c r="P14" s="53">
        <v>-0.011912556688329023</v>
      </c>
      <c r="Q14" s="53">
        <v>0.04713937477813762</v>
      </c>
      <c r="R14" s="53">
        <v>0.0369001808042539</v>
      </c>
      <c r="S14" s="53">
        <v>-0.018692951908397967</v>
      </c>
    </row>
    <row r="15" spans="2:19" ht="9" customHeight="1">
      <c r="B15" s="171"/>
      <c r="C15" s="78"/>
      <c r="D15" s="78"/>
      <c r="E15" s="78"/>
      <c r="F15" s="78"/>
      <c r="G15" s="78"/>
      <c r="H15" s="78"/>
      <c r="I15" s="78"/>
      <c r="J15" s="78"/>
      <c r="K15" s="78"/>
      <c r="L15" s="78"/>
      <c r="M15" s="78"/>
      <c r="N15" s="78"/>
      <c r="O15" s="78"/>
      <c r="P15" s="78"/>
      <c r="Q15" s="78"/>
      <c r="R15" s="78"/>
      <c r="S15" s="78"/>
    </row>
    <row r="16" spans="2:19" ht="36">
      <c r="B16" s="172" t="s">
        <v>87</v>
      </c>
      <c r="C16" s="85" t="s">
        <v>79</v>
      </c>
      <c r="D16" s="85">
        <v>0.01779604239603838</v>
      </c>
      <c r="E16" s="85">
        <v>0.21695778782608405</v>
      </c>
      <c r="F16" s="85">
        <v>0.3122522015387406</v>
      </c>
      <c r="G16" s="85">
        <v>0.3547381366510022</v>
      </c>
      <c r="H16" s="85">
        <v>0.35801787379350497</v>
      </c>
      <c r="I16" s="85">
        <v>0.45333197763961625</v>
      </c>
      <c r="J16" s="85">
        <v>0.627629112033491</v>
      </c>
      <c r="K16" s="85">
        <v>0.7015936217153736</v>
      </c>
      <c r="L16" s="85">
        <v>0.738641569604657</v>
      </c>
      <c r="M16" s="85">
        <v>0.674038576946402</v>
      </c>
      <c r="N16" s="85">
        <v>0.6925347431950617</v>
      </c>
      <c r="O16" s="85">
        <v>0.8063412506403693</v>
      </c>
      <c r="P16" s="85">
        <v>0.7944286939520403</v>
      </c>
      <c r="Q16" s="85">
        <v>0.8415680687301779</v>
      </c>
      <c r="R16" s="85">
        <v>0.8784682495344318</v>
      </c>
      <c r="S16" s="85">
        <v>0.8597752976260339</v>
      </c>
    </row>
    <row r="17" spans="2:19" ht="18" customHeight="1">
      <c r="B17" s="5"/>
      <c r="C17" s="83"/>
      <c r="D17" s="168"/>
      <c r="E17" s="168"/>
      <c r="F17" s="168"/>
      <c r="G17" s="168"/>
      <c r="H17" s="168"/>
      <c r="I17" s="168"/>
      <c r="J17" s="168"/>
      <c r="K17" s="168"/>
      <c r="L17" s="168"/>
      <c r="M17" s="168"/>
      <c r="N17" s="168"/>
      <c r="O17" s="168"/>
      <c r="P17" s="168"/>
      <c r="Q17" s="168"/>
      <c r="R17" s="168"/>
      <c r="S17" s="168"/>
    </row>
    <row r="18" spans="2:19" ht="18" customHeight="1">
      <c r="B18" s="79"/>
      <c r="C18" s="79"/>
      <c r="D18" s="79"/>
      <c r="E18" s="79"/>
      <c r="F18" s="79"/>
      <c r="G18" s="79"/>
      <c r="H18" s="79"/>
      <c r="I18" s="79"/>
      <c r="J18" s="79"/>
      <c r="K18" s="79"/>
      <c r="L18" s="79"/>
      <c r="M18" s="79"/>
      <c r="N18" s="79"/>
      <c r="O18" s="79"/>
      <c r="P18" s="80"/>
      <c r="Q18" s="80"/>
      <c r="R18" s="81"/>
      <c r="S18" s="1"/>
    </row>
    <row r="19" spans="2:19" ht="21.75" customHeight="1">
      <c r="B19" s="253" t="s">
        <v>88</v>
      </c>
      <c r="C19" s="244" t="s">
        <v>89</v>
      </c>
      <c r="D19" s="273"/>
      <c r="E19" s="273"/>
      <c r="F19" s="273"/>
      <c r="G19" s="273"/>
      <c r="H19" s="273"/>
      <c r="I19" s="273"/>
      <c r="J19" s="273"/>
      <c r="K19" s="273"/>
      <c r="L19" s="273"/>
      <c r="M19" s="273"/>
      <c r="N19" s="273"/>
      <c r="O19" s="273"/>
      <c r="P19" s="273"/>
      <c r="Q19" s="274"/>
      <c r="R19" s="1"/>
      <c r="S19" s="82"/>
    </row>
    <row r="20" spans="2:19" ht="18" customHeight="1">
      <c r="B20" s="254"/>
      <c r="C20" s="63" t="s">
        <v>90</v>
      </c>
      <c r="D20" s="63" t="s">
        <v>90</v>
      </c>
      <c r="E20" s="63">
        <v>2000</v>
      </c>
      <c r="F20" s="63">
        <v>2001</v>
      </c>
      <c r="G20" s="63">
        <v>2002</v>
      </c>
      <c r="H20" s="63">
        <v>2003</v>
      </c>
      <c r="I20" s="63">
        <v>2004</v>
      </c>
      <c r="J20" s="63">
        <v>2005</v>
      </c>
      <c r="K20" s="63">
        <v>2006</v>
      </c>
      <c r="L20" s="63">
        <v>2007</v>
      </c>
      <c r="M20" s="63">
        <v>2008</v>
      </c>
      <c r="N20" s="63">
        <v>2009</v>
      </c>
      <c r="O20" s="63">
        <v>2010</v>
      </c>
      <c r="P20" s="63">
        <v>2011</v>
      </c>
      <c r="Q20" s="63">
        <v>2012</v>
      </c>
      <c r="R20" s="1"/>
      <c r="S20" s="1"/>
    </row>
    <row r="21" spans="2:19" ht="12.75">
      <c r="B21" s="51"/>
      <c r="C21" s="60"/>
      <c r="D21" s="60"/>
      <c r="E21" s="60"/>
      <c r="F21" s="60"/>
      <c r="G21" s="60"/>
      <c r="H21" s="60"/>
      <c r="I21" s="60"/>
      <c r="J21" s="60"/>
      <c r="K21" s="60"/>
      <c r="L21" s="60"/>
      <c r="M21" s="60"/>
      <c r="N21" s="60"/>
      <c r="O21" s="60"/>
      <c r="P21" s="60"/>
      <c r="Q21" s="60"/>
      <c r="R21" s="1"/>
      <c r="S21" s="1"/>
    </row>
    <row r="22" spans="2:19" ht="12.75">
      <c r="B22" s="86" t="s">
        <v>91</v>
      </c>
      <c r="C22" s="69" t="s">
        <v>79</v>
      </c>
      <c r="D22" s="69" t="s">
        <v>79</v>
      </c>
      <c r="E22" s="69">
        <v>0.09768830291398417</v>
      </c>
      <c r="F22" s="69">
        <v>0.08988622373331291</v>
      </c>
      <c r="G22" s="69">
        <v>0.1012294449668291</v>
      </c>
      <c r="H22" s="69">
        <v>0.11538967325239208</v>
      </c>
      <c r="I22" s="69">
        <v>0.11110129401480899</v>
      </c>
      <c r="J22" s="69">
        <v>0.11116868518540414</v>
      </c>
      <c r="K22" s="69">
        <v>0.10079430975320017</v>
      </c>
      <c r="L22" s="69">
        <v>0.1012114302348147</v>
      </c>
      <c r="M22" s="69">
        <v>0.10819667884827455</v>
      </c>
      <c r="N22" s="69">
        <v>0.12449967561518652</v>
      </c>
      <c r="O22" s="69">
        <v>0.12396069538926682</v>
      </c>
      <c r="P22" s="69">
        <v>0.145</v>
      </c>
      <c r="Q22" s="69">
        <v>0.147</v>
      </c>
      <c r="R22" s="1"/>
      <c r="S22" s="1"/>
    </row>
    <row r="23" spans="2:19" ht="12.75">
      <c r="B23" s="87" t="s">
        <v>92</v>
      </c>
      <c r="C23" s="71" t="s">
        <v>79</v>
      </c>
      <c r="D23" s="71" t="s">
        <v>79</v>
      </c>
      <c r="E23" s="71">
        <v>0.032855299811217514</v>
      </c>
      <c r="F23" s="71">
        <v>0.03723775585334087</v>
      </c>
      <c r="G23" s="71">
        <v>0.03390310137420072</v>
      </c>
      <c r="H23" s="71">
        <v>0.04051931914176419</v>
      </c>
      <c r="I23" s="71">
        <v>0.044956915158439435</v>
      </c>
      <c r="J23" s="71">
        <v>0.051572057891348035</v>
      </c>
      <c r="K23" s="71">
        <v>0.04503437603406144</v>
      </c>
      <c r="L23" s="71">
        <v>0.04493010405029554</v>
      </c>
      <c r="M23" s="71">
        <v>0.055830255006168984</v>
      </c>
      <c r="N23" s="71">
        <v>0.06132295467241019</v>
      </c>
      <c r="O23" s="71">
        <v>0.06345913391980539</v>
      </c>
      <c r="P23" s="71">
        <v>0.05394351406621345</v>
      </c>
      <c r="Q23" s="71">
        <v>0.063</v>
      </c>
      <c r="R23" s="1"/>
      <c r="S23" s="1"/>
    </row>
    <row r="24" spans="2:19" ht="12.75">
      <c r="B24" s="87" t="s">
        <v>85</v>
      </c>
      <c r="C24" s="71" t="s">
        <v>79</v>
      </c>
      <c r="D24" s="71" t="s">
        <v>79</v>
      </c>
      <c r="E24" s="71">
        <v>0.8694563972747984</v>
      </c>
      <c r="F24" s="71">
        <v>0.8728760204133462</v>
      </c>
      <c r="G24" s="71">
        <v>0.8648674536589702</v>
      </c>
      <c r="H24" s="71">
        <v>0.8440910076058438</v>
      </c>
      <c r="I24" s="71">
        <v>0.8439417908267516</v>
      </c>
      <c r="J24" s="71">
        <v>0.8372592569232479</v>
      </c>
      <c r="K24" s="71">
        <v>0.8541713142127384</v>
      </c>
      <c r="L24" s="71">
        <v>0.8538584657148898</v>
      </c>
      <c r="M24" s="71">
        <v>0.8359730661455564</v>
      </c>
      <c r="N24" s="71">
        <v>0.8141773697124033</v>
      </c>
      <c r="O24" s="71">
        <v>0.8125801706909278</v>
      </c>
      <c r="P24" s="71">
        <v>0.8010564859337865</v>
      </c>
      <c r="Q24" s="71">
        <v>0.79</v>
      </c>
      <c r="R24" s="1"/>
      <c r="S24" s="1"/>
    </row>
    <row r="25" spans="2:19" ht="9" customHeight="1">
      <c r="B25" s="19"/>
      <c r="C25" s="71"/>
      <c r="D25" s="71"/>
      <c r="E25" s="71"/>
      <c r="F25" s="71"/>
      <c r="G25" s="71"/>
      <c r="H25" s="71"/>
      <c r="I25" s="71"/>
      <c r="J25" s="71"/>
      <c r="K25" s="71"/>
      <c r="L25" s="71"/>
      <c r="M25" s="71"/>
      <c r="N25" s="71"/>
      <c r="O25" s="71"/>
      <c r="P25" s="71"/>
      <c r="Q25" s="71"/>
      <c r="R25" s="1"/>
      <c r="S25" s="1"/>
    </row>
    <row r="26" spans="2:19" ht="12.75">
      <c r="B26" s="88" t="s">
        <v>93</v>
      </c>
      <c r="C26" s="85" t="s">
        <v>79</v>
      </c>
      <c r="D26" s="85" t="s">
        <v>79</v>
      </c>
      <c r="E26" s="85">
        <v>0.13054360272520169</v>
      </c>
      <c r="F26" s="85">
        <v>0.12712397958665378</v>
      </c>
      <c r="G26" s="85">
        <v>0.13513254634102984</v>
      </c>
      <c r="H26" s="85">
        <v>0.15590899239415626</v>
      </c>
      <c r="I26" s="85">
        <v>0.15605820917324842</v>
      </c>
      <c r="J26" s="85">
        <v>0.16274074307675218</v>
      </c>
      <c r="K26" s="85">
        <v>0.1458286857872616</v>
      </c>
      <c r="L26" s="85">
        <v>0.14614153428511023</v>
      </c>
      <c r="M26" s="85">
        <v>0.16402693385444353</v>
      </c>
      <c r="N26" s="85">
        <v>0.1858226302875967</v>
      </c>
      <c r="O26" s="85">
        <v>0.1874198293090722</v>
      </c>
      <c r="P26" s="85">
        <v>0.19894351406621344</v>
      </c>
      <c r="Q26" s="85">
        <v>0.21</v>
      </c>
      <c r="R26" s="1"/>
      <c r="S26" s="1"/>
    </row>
    <row r="27" spans="2:19" ht="9" customHeight="1" thickBot="1">
      <c r="B27" s="5"/>
      <c r="C27" s="5"/>
      <c r="D27" s="5"/>
      <c r="E27" s="5"/>
      <c r="F27" s="5"/>
      <c r="G27" s="5"/>
      <c r="H27" s="5"/>
      <c r="I27" s="5"/>
      <c r="J27" s="5"/>
      <c r="K27" s="5"/>
      <c r="L27" s="5"/>
      <c r="M27" s="5"/>
      <c r="N27" s="5"/>
      <c r="O27" s="5"/>
      <c r="P27" s="5"/>
      <c r="Q27" s="5"/>
      <c r="R27" s="1"/>
      <c r="S27" s="1"/>
    </row>
    <row r="28" spans="2:19" ht="14.25" thickBot="1" thickTop="1">
      <c r="B28" s="275" t="s">
        <v>94</v>
      </c>
      <c r="C28" s="239"/>
      <c r="D28" s="239"/>
      <c r="E28" s="239"/>
      <c r="F28" s="239"/>
      <c r="G28" s="239"/>
      <c r="H28" s="239"/>
      <c r="I28" s="239"/>
      <c r="J28" s="239"/>
      <c r="K28" s="239"/>
      <c r="L28" s="239"/>
      <c r="M28" s="239"/>
      <c r="N28" s="239"/>
      <c r="O28" s="239"/>
      <c r="P28" s="239"/>
      <c r="Q28" s="240"/>
      <c r="R28" s="1"/>
      <c r="S28" s="1"/>
    </row>
    <row r="29" spans="2:19" ht="14.25" thickBot="1" thickTop="1">
      <c r="B29" s="237" t="s">
        <v>66</v>
      </c>
      <c r="C29" s="238"/>
      <c r="D29" s="238"/>
      <c r="E29" s="238"/>
      <c r="F29" s="238"/>
      <c r="G29" s="238"/>
      <c r="H29" s="238"/>
      <c r="I29" s="238"/>
      <c r="J29" s="238"/>
      <c r="K29" s="238"/>
      <c r="L29" s="238"/>
      <c r="M29" s="238"/>
      <c r="N29" s="239"/>
      <c r="O29" s="239"/>
      <c r="P29" s="239"/>
      <c r="Q29" s="240"/>
      <c r="R29" s="1"/>
      <c r="S29" s="1"/>
    </row>
    <row r="30" ht="13.5" thickTop="1"/>
  </sheetData>
  <sheetProtection/>
  <mergeCells count="7">
    <mergeCell ref="B29:Q29"/>
    <mergeCell ref="B2:S2"/>
    <mergeCell ref="B4:B5"/>
    <mergeCell ref="C4:S4"/>
    <mergeCell ref="B19:B20"/>
    <mergeCell ref="C19:Q19"/>
    <mergeCell ref="B28:Q28"/>
  </mergeCells>
  <hyperlinks>
    <hyperlink ref="B29" r:id="rId1" display="http://www.eve.es/Planificacion-energetica-e-infraestructuras/Balances-y-datos-energeticos-anuales.aspx"/>
    <hyperlink ref="A1" location="'Índice de Sostenibilidad'!A1" display="&lt;&lt;&lt;Índice"/>
  </hyperlinks>
  <printOptions/>
  <pageMargins left="0.7" right="0.7" top="0.75" bottom="0.75" header="0.3" footer="0.3"/>
  <pageSetup orientation="portrait" paperSize="9"/>
  <drawing r:id="rId2"/>
</worksheet>
</file>

<file path=xl/worksheets/sheet13.xml><?xml version="1.0" encoding="utf-8"?>
<worksheet xmlns="http://schemas.openxmlformats.org/spreadsheetml/2006/main" xmlns:r="http://schemas.openxmlformats.org/officeDocument/2006/relationships">
  <sheetPr>
    <tabColor rgb="FFFFFF66"/>
  </sheetPr>
  <dimension ref="A1:D18"/>
  <sheetViews>
    <sheetView zoomScalePageLayoutView="0" workbookViewId="0" topLeftCell="A1">
      <selection activeCell="A1" sqref="A1"/>
    </sheetView>
  </sheetViews>
  <sheetFormatPr defaultColWidth="11.421875" defaultRowHeight="12.75"/>
  <cols>
    <col min="1" max="1" width="13.8515625" style="54" customWidth="1"/>
    <col min="2" max="2" width="15.7109375" style="54" customWidth="1"/>
    <col min="3" max="4" width="20.28125" style="54" customWidth="1"/>
    <col min="5" max="16384" width="11.421875" style="54" customWidth="1"/>
  </cols>
  <sheetData>
    <row r="1" spans="1:4" ht="13.5" thickBot="1">
      <c r="A1" s="9" t="s">
        <v>0</v>
      </c>
      <c r="B1" s="1"/>
      <c r="C1" s="1"/>
      <c r="D1" s="1"/>
    </row>
    <row r="2" spans="1:4" ht="61.5" customHeight="1" thickTop="1">
      <c r="A2" s="1"/>
      <c r="B2" s="280" t="s">
        <v>104</v>
      </c>
      <c r="C2" s="280"/>
      <c r="D2" s="280"/>
    </row>
    <row r="3" spans="1:4" ht="12.75">
      <c r="A3" s="1"/>
      <c r="B3" s="50"/>
      <c r="C3" s="52"/>
      <c r="D3" s="52"/>
    </row>
    <row r="4" spans="1:4" ht="24">
      <c r="A4" s="1"/>
      <c r="B4" s="12" t="s">
        <v>105</v>
      </c>
      <c r="C4" s="12" t="s">
        <v>106</v>
      </c>
      <c r="D4" s="12" t="s">
        <v>107</v>
      </c>
    </row>
    <row r="5" spans="1:4" ht="12.75">
      <c r="A5" s="1"/>
      <c r="B5" s="51"/>
      <c r="C5" s="58"/>
      <c r="D5" s="58"/>
    </row>
    <row r="6" spans="1:4" ht="12.75">
      <c r="A6" s="3"/>
      <c r="B6" s="140">
        <v>2005</v>
      </c>
      <c r="C6" s="141">
        <v>5059</v>
      </c>
      <c r="D6" s="142" t="s">
        <v>79</v>
      </c>
    </row>
    <row r="7" spans="1:4" ht="12.75">
      <c r="A7" s="3"/>
      <c r="B7" s="143">
        <v>2006</v>
      </c>
      <c r="C7" s="103">
        <v>6488</v>
      </c>
      <c r="D7" s="144">
        <v>0.28246689068985964</v>
      </c>
    </row>
    <row r="8" spans="1:4" ht="12.75">
      <c r="A8" s="3"/>
      <c r="B8" s="143">
        <v>2007</v>
      </c>
      <c r="C8" s="103">
        <v>24673</v>
      </c>
      <c r="D8" s="144">
        <v>2.803</v>
      </c>
    </row>
    <row r="9" spans="1:4" ht="12.75">
      <c r="A9" s="3"/>
      <c r="B9" s="143">
        <v>2008</v>
      </c>
      <c r="C9" s="103">
        <v>43974</v>
      </c>
      <c r="D9" s="144">
        <v>0.782</v>
      </c>
    </row>
    <row r="10" spans="1:4" ht="12.75">
      <c r="A10" s="3"/>
      <c r="B10" s="143">
        <v>2009</v>
      </c>
      <c r="C10" s="103">
        <v>60911</v>
      </c>
      <c r="D10" s="144">
        <v>0.385</v>
      </c>
    </row>
    <row r="11" spans="1:4" ht="12.75">
      <c r="A11" s="3"/>
      <c r="B11" s="143">
        <v>2010</v>
      </c>
      <c r="C11" s="103">
        <v>101474.96542605551</v>
      </c>
      <c r="D11" s="144">
        <v>0.666</v>
      </c>
    </row>
    <row r="12" spans="1:4" ht="12.75">
      <c r="A12" s="3"/>
      <c r="B12" s="145">
        <v>2011</v>
      </c>
      <c r="C12" s="146">
        <v>101640</v>
      </c>
      <c r="D12" s="147">
        <v>0.001626357528199893</v>
      </c>
    </row>
    <row r="13" spans="1:4" ht="12.75">
      <c r="A13" s="3"/>
      <c r="B13" s="148">
        <v>2012</v>
      </c>
      <c r="C13" s="149">
        <v>103876.8</v>
      </c>
      <c r="D13" s="150">
        <v>0.022007083825265727</v>
      </c>
    </row>
    <row r="14" spans="1:4" ht="9" customHeight="1" thickBot="1">
      <c r="A14" s="1"/>
      <c r="B14" s="60"/>
      <c r="C14" s="60"/>
      <c r="D14" s="60"/>
    </row>
    <row r="15" spans="1:4" ht="14.25" thickBot="1" thickTop="1">
      <c r="A15" s="1"/>
      <c r="B15" s="275" t="s">
        <v>108</v>
      </c>
      <c r="C15" s="239"/>
      <c r="D15" s="240"/>
    </row>
    <row r="16" spans="1:4" ht="14.25" thickBot="1" thickTop="1">
      <c r="A16" s="1"/>
      <c r="B16" s="237" t="s">
        <v>66</v>
      </c>
      <c r="C16" s="238"/>
      <c r="D16" s="238"/>
    </row>
    <row r="17" spans="1:4" ht="13.5" thickTop="1">
      <c r="A17" s="1"/>
      <c r="B17" s="1"/>
      <c r="C17" s="1"/>
      <c r="D17" s="1"/>
    </row>
    <row r="18" spans="1:4" ht="12.75">
      <c r="A18" s="1"/>
      <c r="B18" s="281"/>
      <c r="C18" s="188"/>
      <c r="D18" s="188"/>
    </row>
  </sheetData>
  <sheetProtection/>
  <mergeCells count="4">
    <mergeCell ref="B2:D2"/>
    <mergeCell ref="B15:D15"/>
    <mergeCell ref="B16:D16"/>
    <mergeCell ref="B18:D18"/>
  </mergeCells>
  <hyperlinks>
    <hyperlink ref="A1" location="'Índice de Sostenibilidad'!A1" display="&lt;&lt;&lt;Índice"/>
    <hyperlink ref="B16" r:id="rId1" display="http://www.eve.es/Planificacion-energetica-e-infraestructuras/Balances-y-datos-energeticos-anuales.aspx"/>
  </hyperlinks>
  <printOptions/>
  <pageMargins left="0.7" right="0.7" top="0.75" bottom="0.75" header="0.3" footer="0.3"/>
  <pageSetup horizontalDpi="300" verticalDpi="300" orientation="portrait" paperSize="9" r:id="rId3"/>
  <drawing r:id="rId2"/>
</worksheet>
</file>

<file path=xl/worksheets/sheet14.xml><?xml version="1.0" encoding="utf-8"?>
<worksheet xmlns="http://schemas.openxmlformats.org/spreadsheetml/2006/main" xmlns:r="http://schemas.openxmlformats.org/officeDocument/2006/relationships">
  <sheetPr>
    <tabColor rgb="FFFFFF66"/>
  </sheetPr>
  <dimension ref="A1:J22"/>
  <sheetViews>
    <sheetView zoomScalePageLayoutView="0" workbookViewId="0" topLeftCell="A1">
      <selection activeCell="A1" sqref="A1"/>
    </sheetView>
  </sheetViews>
  <sheetFormatPr defaultColWidth="11.421875" defaultRowHeight="12.75"/>
  <cols>
    <col min="1" max="1" width="13.8515625" style="54" customWidth="1"/>
    <col min="2" max="2" width="30.57421875" style="54" customWidth="1"/>
    <col min="3" max="10" width="9.421875" style="54" customWidth="1"/>
    <col min="11" max="16384" width="11.421875" style="54" customWidth="1"/>
  </cols>
  <sheetData>
    <row r="1" spans="1:10" ht="13.5" thickBot="1">
      <c r="A1" s="9" t="s">
        <v>0</v>
      </c>
      <c r="B1" s="1"/>
      <c r="C1" s="1"/>
      <c r="D1" s="1"/>
      <c r="E1" s="1"/>
      <c r="F1" s="1"/>
      <c r="G1" s="1"/>
      <c r="H1" s="1"/>
      <c r="I1" s="1"/>
      <c r="J1" s="1"/>
    </row>
    <row r="2" spans="1:10" ht="61.5" customHeight="1" thickTop="1">
      <c r="A2" s="1"/>
      <c r="B2" s="241" t="s">
        <v>168</v>
      </c>
      <c r="C2" s="241"/>
      <c r="D2" s="241"/>
      <c r="E2" s="241"/>
      <c r="F2" s="241"/>
      <c r="G2" s="241"/>
      <c r="H2" s="241"/>
      <c r="I2" s="241"/>
      <c r="J2" s="241"/>
    </row>
    <row r="3" spans="1:10" ht="12.75">
      <c r="A3" s="1"/>
      <c r="B3" s="50"/>
      <c r="C3" s="50"/>
      <c r="D3" s="50"/>
      <c r="E3" s="50"/>
      <c r="F3" s="50"/>
      <c r="G3" s="50"/>
      <c r="H3" s="50"/>
      <c r="I3" s="50"/>
      <c r="J3" s="50"/>
    </row>
    <row r="4" spans="1:10" ht="44.25" customHeight="1">
      <c r="A4" s="1"/>
      <c r="B4" s="160" t="s">
        <v>170</v>
      </c>
      <c r="C4" s="160">
        <v>2005</v>
      </c>
      <c r="D4" s="160">
        <v>2006</v>
      </c>
      <c r="E4" s="160">
        <v>2007</v>
      </c>
      <c r="F4" s="160">
        <v>2008</v>
      </c>
      <c r="G4" s="160">
        <v>2009</v>
      </c>
      <c r="H4" s="160">
        <v>2010</v>
      </c>
      <c r="I4" s="160">
        <v>2011</v>
      </c>
      <c r="J4" s="160">
        <v>2012</v>
      </c>
    </row>
    <row r="5" spans="1:10" ht="12.75">
      <c r="A5" s="1"/>
      <c r="B5" s="51"/>
      <c r="C5" s="51"/>
      <c r="D5" s="51"/>
      <c r="E5" s="51"/>
      <c r="F5" s="51"/>
      <c r="G5" s="51"/>
      <c r="H5" s="51"/>
      <c r="I5" s="51"/>
      <c r="J5" s="51"/>
    </row>
    <row r="6" spans="1:10" ht="15">
      <c r="A6" s="3"/>
      <c r="B6" s="152" t="s">
        <v>61</v>
      </c>
      <c r="C6" s="153">
        <v>100</v>
      </c>
      <c r="D6" s="153">
        <v>101</v>
      </c>
      <c r="E6" s="153">
        <v>99</v>
      </c>
      <c r="F6" s="153">
        <v>101</v>
      </c>
      <c r="G6" s="153">
        <v>101</v>
      </c>
      <c r="H6" s="153">
        <v>115</v>
      </c>
      <c r="I6" s="153">
        <v>107</v>
      </c>
      <c r="J6" s="153">
        <v>101</v>
      </c>
    </row>
    <row r="7" spans="1:10" ht="15">
      <c r="A7" s="3"/>
      <c r="B7" s="154"/>
      <c r="C7" s="155"/>
      <c r="D7" s="155"/>
      <c r="E7" s="155"/>
      <c r="F7" s="155"/>
      <c r="G7" s="155"/>
      <c r="H7" s="155"/>
      <c r="I7" s="155"/>
      <c r="J7" s="155"/>
    </row>
    <row r="8" spans="1:10" ht="15">
      <c r="A8" s="3"/>
      <c r="B8" s="154" t="s">
        <v>62</v>
      </c>
      <c r="C8" s="156">
        <v>100</v>
      </c>
      <c r="D8" s="156">
        <v>99.5</v>
      </c>
      <c r="E8" s="156">
        <v>102.9</v>
      </c>
      <c r="F8" s="156">
        <v>96.6</v>
      </c>
      <c r="G8" s="156">
        <v>96.5</v>
      </c>
      <c r="H8" s="156">
        <v>95.3</v>
      </c>
      <c r="I8" s="156">
        <v>94.6</v>
      </c>
      <c r="J8" s="156">
        <v>100.3</v>
      </c>
    </row>
    <row r="9" spans="1:10" ht="15">
      <c r="A9" s="3"/>
      <c r="B9" s="154"/>
      <c r="C9" s="155"/>
      <c r="D9" s="155"/>
      <c r="E9" s="155"/>
      <c r="F9" s="155"/>
      <c r="G9" s="155"/>
      <c r="H9" s="155"/>
      <c r="I9" s="155"/>
      <c r="J9" s="155"/>
    </row>
    <row r="10" spans="1:10" ht="15">
      <c r="A10" s="161"/>
      <c r="B10" s="154" t="s">
        <v>167</v>
      </c>
      <c r="C10" s="155" t="s">
        <v>1</v>
      </c>
      <c r="D10" s="155" t="s">
        <v>1</v>
      </c>
      <c r="E10" s="155" t="s">
        <v>1</v>
      </c>
      <c r="F10" s="155" t="s">
        <v>1</v>
      </c>
      <c r="G10" s="155" t="s">
        <v>1</v>
      </c>
      <c r="H10" s="155" t="s">
        <v>1</v>
      </c>
      <c r="I10" s="155" t="s">
        <v>1</v>
      </c>
      <c r="J10" s="155" t="s">
        <v>1</v>
      </c>
    </row>
    <row r="11" spans="1:10" ht="15">
      <c r="A11" s="3"/>
      <c r="B11" s="154"/>
      <c r="C11" s="155"/>
      <c r="D11" s="155"/>
      <c r="E11" s="155"/>
      <c r="F11" s="155"/>
      <c r="G11" s="155"/>
      <c r="H11" s="155"/>
      <c r="I11" s="155"/>
      <c r="J11" s="155"/>
    </row>
    <row r="12" spans="1:10" ht="15">
      <c r="A12" s="3"/>
      <c r="B12" s="154" t="s">
        <v>63</v>
      </c>
      <c r="C12" s="155" t="s">
        <v>1</v>
      </c>
      <c r="D12" s="155" t="s">
        <v>1</v>
      </c>
      <c r="E12" s="155" t="s">
        <v>1</v>
      </c>
      <c r="F12" s="155" t="s">
        <v>1</v>
      </c>
      <c r="G12" s="155" t="s">
        <v>1</v>
      </c>
      <c r="H12" s="155" t="s">
        <v>1</v>
      </c>
      <c r="I12" s="155" t="s">
        <v>1</v>
      </c>
      <c r="J12" s="155" t="s">
        <v>1</v>
      </c>
    </row>
    <row r="13" spans="1:10" ht="15">
      <c r="A13" s="3"/>
      <c r="B13" s="154"/>
      <c r="C13" s="155"/>
      <c r="D13" s="155"/>
      <c r="E13" s="155"/>
      <c r="F13" s="155"/>
      <c r="G13" s="155"/>
      <c r="H13" s="155"/>
      <c r="I13" s="155"/>
      <c r="J13" s="155"/>
    </row>
    <row r="14" spans="1:10" ht="15">
      <c r="A14" s="3"/>
      <c r="B14" s="157" t="s">
        <v>64</v>
      </c>
      <c r="C14" s="156">
        <v>100</v>
      </c>
      <c r="D14" s="156">
        <v>94.7</v>
      </c>
      <c r="E14" s="156">
        <v>90.7</v>
      </c>
      <c r="F14" s="156">
        <v>92.9</v>
      </c>
      <c r="G14" s="156">
        <v>90.6</v>
      </c>
      <c r="H14" s="156">
        <v>94.4</v>
      </c>
      <c r="I14" s="156">
        <v>91.6</v>
      </c>
      <c r="J14" s="156">
        <v>93.9</v>
      </c>
    </row>
    <row r="15" spans="1:10" ht="15">
      <c r="A15" s="3"/>
      <c r="B15" s="157"/>
      <c r="C15" s="155"/>
      <c r="D15" s="155"/>
      <c r="E15" s="155"/>
      <c r="F15" s="155"/>
      <c r="G15" s="155"/>
      <c r="H15" s="155"/>
      <c r="I15" s="155"/>
      <c r="J15" s="155"/>
    </row>
    <row r="16" spans="1:10" ht="21" customHeight="1">
      <c r="A16" s="3"/>
      <c r="B16" s="158" t="s">
        <v>187</v>
      </c>
      <c r="C16" s="159">
        <v>100</v>
      </c>
      <c r="D16" s="159">
        <v>97</v>
      </c>
      <c r="E16" s="159">
        <v>96</v>
      </c>
      <c r="F16" s="159">
        <v>95</v>
      </c>
      <c r="G16" s="159">
        <v>93</v>
      </c>
      <c r="H16" s="159">
        <v>95</v>
      </c>
      <c r="I16" s="159">
        <v>92</v>
      </c>
      <c r="J16" s="159">
        <v>91</v>
      </c>
    </row>
    <row r="17" spans="1:10" ht="9" customHeight="1" thickBot="1">
      <c r="A17" s="1"/>
      <c r="B17" s="60"/>
      <c r="C17" s="60"/>
      <c r="D17" s="60"/>
      <c r="E17" s="60"/>
      <c r="F17" s="60"/>
      <c r="G17" s="60"/>
      <c r="H17" s="60"/>
      <c r="I17" s="60"/>
      <c r="J17" s="60"/>
    </row>
    <row r="18" spans="1:10" ht="13.5" thickTop="1">
      <c r="A18" s="1"/>
      <c r="B18" s="233" t="s">
        <v>169</v>
      </c>
      <c r="C18" s="234"/>
      <c r="D18" s="234"/>
      <c r="E18" s="234"/>
      <c r="F18" s="234"/>
      <c r="G18" s="234"/>
      <c r="H18" s="234"/>
      <c r="I18" s="234"/>
      <c r="J18" s="234"/>
    </row>
    <row r="19" spans="1:10" ht="13.5" thickBot="1">
      <c r="A19" s="1"/>
      <c r="B19" s="235" t="s">
        <v>189</v>
      </c>
      <c r="C19" s="236"/>
      <c r="D19" s="236"/>
      <c r="E19" s="236"/>
      <c r="F19" s="236"/>
      <c r="G19" s="236"/>
      <c r="H19" s="236"/>
      <c r="I19" s="236"/>
      <c r="J19" s="236"/>
    </row>
    <row r="20" spans="1:10" ht="14.25" thickBot="1" thickTop="1">
      <c r="A20" s="1"/>
      <c r="B20" s="237" t="s">
        <v>66</v>
      </c>
      <c r="C20" s="255"/>
      <c r="D20" s="255"/>
      <c r="E20" s="255"/>
      <c r="F20" s="255"/>
      <c r="G20" s="255"/>
      <c r="H20" s="255"/>
      <c r="I20" s="255"/>
      <c r="J20" s="255"/>
    </row>
    <row r="21" spans="1:10" ht="13.5" thickTop="1">
      <c r="A21" s="1"/>
      <c r="B21" s="1"/>
      <c r="C21" s="1"/>
      <c r="D21" s="1"/>
      <c r="E21" s="1"/>
      <c r="F21" s="1"/>
      <c r="G21" s="1"/>
      <c r="H21" s="1"/>
      <c r="I21" s="1"/>
      <c r="J21" s="1"/>
    </row>
    <row r="22" spans="1:10" ht="12.75">
      <c r="A22" s="1"/>
      <c r="B22" s="281"/>
      <c r="C22" s="282"/>
      <c r="D22" s="282"/>
      <c r="E22" s="282"/>
      <c r="F22" s="282"/>
      <c r="G22" s="282"/>
      <c r="H22" s="282"/>
      <c r="I22" s="282"/>
      <c r="J22" s="282"/>
    </row>
  </sheetData>
  <sheetProtection/>
  <mergeCells count="5">
    <mergeCell ref="B2:J2"/>
    <mergeCell ref="B20:J20"/>
    <mergeCell ref="B22:J22"/>
    <mergeCell ref="B18:J18"/>
    <mergeCell ref="B19:J19"/>
  </mergeCells>
  <hyperlinks>
    <hyperlink ref="A1" location="'Índice de Sostenibilidad'!A1" display="&lt;&lt;&lt;Índice"/>
    <hyperlink ref="B20" r:id="rId1" display="http://www.eve.es/Planificacion-energetica-e-infraestructuras/Balances-y-datos-energeticos-anuales.aspx"/>
  </hyperlinks>
  <printOptions/>
  <pageMargins left="0.7" right="0.7" top="0.75" bottom="0.75" header="0.3" footer="0.3"/>
  <pageSetup horizontalDpi="300" verticalDpi="300" orientation="portrait" paperSize="9" r:id="rId3"/>
  <drawing r:id="rId2"/>
</worksheet>
</file>

<file path=xl/worksheets/sheet2.xml><?xml version="1.0" encoding="utf-8"?>
<worksheet xmlns="http://schemas.openxmlformats.org/spreadsheetml/2006/main" xmlns:r="http://schemas.openxmlformats.org/officeDocument/2006/relationships">
  <sheetPr>
    <tabColor theme="7" tint="0.5999900102615356"/>
  </sheetPr>
  <dimension ref="A1:P49"/>
  <sheetViews>
    <sheetView zoomScale="90" zoomScaleNormal="90" zoomScalePageLayoutView="0" workbookViewId="0" topLeftCell="A1">
      <pane ySplit="10" topLeftCell="A11" activePane="bottomLeft" state="frozen"/>
      <selection pane="topLeft" activeCell="A31" sqref="A31"/>
      <selection pane="bottomLeft" activeCell="A1" sqref="A1"/>
    </sheetView>
  </sheetViews>
  <sheetFormatPr defaultColWidth="11.421875" defaultRowHeight="12.75"/>
  <cols>
    <col min="1" max="1" width="13.28125" style="1" customWidth="1"/>
    <col min="2" max="2" width="22.57421875" style="1" customWidth="1"/>
    <col min="3" max="14" width="9.421875" style="1" customWidth="1"/>
    <col min="15" max="16384" width="11.421875" style="1" customWidth="1"/>
  </cols>
  <sheetData>
    <row r="1" spans="1:2" ht="13.5" thickBot="1">
      <c r="A1" s="9" t="s">
        <v>0</v>
      </c>
      <c r="B1" s="2"/>
    </row>
    <row r="2" spans="2:14" ht="53.25" customHeight="1" thickTop="1">
      <c r="B2" s="220" t="s">
        <v>47</v>
      </c>
      <c r="C2" s="221"/>
      <c r="D2" s="221"/>
      <c r="E2" s="221"/>
      <c r="F2" s="221"/>
      <c r="G2" s="221"/>
      <c r="H2" s="221"/>
      <c r="I2" s="221"/>
      <c r="J2" s="221"/>
      <c r="K2" s="221"/>
      <c r="L2" s="221"/>
      <c r="M2" s="221"/>
      <c r="N2" s="222"/>
    </row>
    <row r="3" spans="1:14" ht="15.75">
      <c r="A3" s="3"/>
      <c r="B3" s="10"/>
      <c r="C3" s="5"/>
      <c r="D3" s="5"/>
      <c r="E3" s="5"/>
      <c r="F3" s="5"/>
      <c r="G3" s="5"/>
      <c r="H3" s="5"/>
      <c r="I3" s="5"/>
      <c r="J3" s="5"/>
      <c r="K3" s="5"/>
      <c r="L3" s="5"/>
      <c r="M3" s="5"/>
      <c r="N3" s="11"/>
    </row>
    <row r="4" spans="2:14" ht="30" customHeight="1">
      <c r="B4" s="33" t="s">
        <v>48</v>
      </c>
      <c r="C4" s="12">
        <v>2000</v>
      </c>
      <c r="D4" s="12">
        <v>2001</v>
      </c>
      <c r="E4" s="12">
        <v>2002</v>
      </c>
      <c r="F4" s="12">
        <v>2003</v>
      </c>
      <c r="G4" s="12">
        <v>2004</v>
      </c>
      <c r="H4" s="12">
        <v>2005</v>
      </c>
      <c r="I4" s="12">
        <v>2006</v>
      </c>
      <c r="J4" s="12">
        <v>2007</v>
      </c>
      <c r="K4" s="12">
        <v>2008</v>
      </c>
      <c r="L4" s="12">
        <v>2009</v>
      </c>
      <c r="M4" s="12">
        <v>2010</v>
      </c>
      <c r="N4" s="12">
        <v>2011</v>
      </c>
    </row>
    <row r="5" spans="1:14" ht="12.75">
      <c r="A5" s="3"/>
      <c r="B5" s="13" t="s">
        <v>7</v>
      </c>
      <c r="C5" s="14"/>
      <c r="D5" s="14"/>
      <c r="E5" s="14"/>
      <c r="F5" s="14"/>
      <c r="G5" s="14"/>
      <c r="H5" s="14"/>
      <c r="I5" s="14"/>
      <c r="J5" s="14"/>
      <c r="K5" s="14"/>
      <c r="L5" s="15"/>
      <c r="M5" s="15"/>
      <c r="N5" s="15"/>
    </row>
    <row r="6" spans="1:14" ht="24.75" customHeight="1">
      <c r="A6" s="3"/>
      <c r="B6" s="23" t="s">
        <v>30</v>
      </c>
      <c r="C6" s="31">
        <v>15.39624545719635</v>
      </c>
      <c r="D6" s="31">
        <v>15.460460119510374</v>
      </c>
      <c r="E6" s="31">
        <v>17.260492936642876</v>
      </c>
      <c r="F6" s="31">
        <v>17.62780334235356</v>
      </c>
      <c r="G6" s="31">
        <v>17.773466464708715</v>
      </c>
      <c r="H6" s="31">
        <v>18.27309602002477</v>
      </c>
      <c r="I6" s="31">
        <v>20.106325649493737</v>
      </c>
      <c r="J6" s="31">
        <v>18.60575598557466</v>
      </c>
      <c r="K6" s="31">
        <v>15.908458034222365</v>
      </c>
      <c r="L6" s="31">
        <v>14.177889497508007</v>
      </c>
      <c r="M6" s="31">
        <v>14.188229766295649</v>
      </c>
      <c r="N6" s="31">
        <v>10.693004289289009</v>
      </c>
    </row>
    <row r="7" ht="6" customHeight="1"/>
    <row r="8" spans="1:14" ht="12.75">
      <c r="A8" s="3"/>
      <c r="B8" s="16" t="s">
        <v>40</v>
      </c>
      <c r="C8" s="24">
        <v>15.62</v>
      </c>
      <c r="D8" s="24">
        <v>15.64</v>
      </c>
      <c r="E8" s="24">
        <v>15.42</v>
      </c>
      <c r="F8" s="24">
        <v>15.25</v>
      </c>
      <c r="G8" s="24">
        <v>15.97</v>
      </c>
      <c r="H8" s="24">
        <v>16.07</v>
      </c>
      <c r="I8" s="24">
        <v>16.36</v>
      </c>
      <c r="J8" s="24">
        <v>16.69</v>
      </c>
      <c r="K8" s="24">
        <v>16.33</v>
      </c>
      <c r="L8" s="24">
        <v>14.43</v>
      </c>
      <c r="M8" s="24">
        <v>14.01</v>
      </c>
      <c r="N8" s="24">
        <v>14.6</v>
      </c>
    </row>
    <row r="9" spans="1:14" ht="12.75">
      <c r="A9" s="3"/>
      <c r="B9" s="38" t="s">
        <v>41</v>
      </c>
      <c r="C9" s="25" t="s">
        <v>1</v>
      </c>
      <c r="D9" s="25" t="s">
        <v>1</v>
      </c>
      <c r="E9" s="25" t="s">
        <v>1</v>
      </c>
      <c r="F9" s="25" t="s">
        <v>1</v>
      </c>
      <c r="G9" s="25" t="s">
        <v>1</v>
      </c>
      <c r="H9" s="25" t="s">
        <v>1</v>
      </c>
      <c r="I9" s="25" t="s">
        <v>1</v>
      </c>
      <c r="J9" s="25" t="s">
        <v>1</v>
      </c>
      <c r="K9" s="25" t="s">
        <v>1</v>
      </c>
      <c r="L9" s="25" t="s">
        <v>1</v>
      </c>
      <c r="M9" s="25" t="s">
        <v>1</v>
      </c>
      <c r="N9" s="25" t="s">
        <v>1</v>
      </c>
    </row>
    <row r="10" spans="1:14" ht="6" customHeight="1">
      <c r="A10" s="3"/>
      <c r="B10" s="17"/>
      <c r="C10" s="26"/>
      <c r="D10" s="26"/>
      <c r="E10" s="26"/>
      <c r="F10" s="26"/>
      <c r="G10" s="26"/>
      <c r="H10" s="26"/>
      <c r="I10" s="26"/>
      <c r="J10" s="26"/>
      <c r="K10" s="26"/>
      <c r="L10" s="26"/>
      <c r="M10" s="26"/>
      <c r="N10" s="26"/>
    </row>
    <row r="11" spans="1:14" ht="12.75">
      <c r="A11" s="3"/>
      <c r="B11" s="18" t="s">
        <v>9</v>
      </c>
      <c r="C11" s="27">
        <v>18.01</v>
      </c>
      <c r="D11" s="27">
        <v>18.3</v>
      </c>
      <c r="E11" s="27">
        <v>17.91</v>
      </c>
      <c r="F11" s="27">
        <v>17.45</v>
      </c>
      <c r="G11" s="27">
        <v>17.75</v>
      </c>
      <c r="H11" s="27">
        <v>17.94</v>
      </c>
      <c r="I11" s="27">
        <v>17.54</v>
      </c>
      <c r="J11" s="27">
        <v>17.37</v>
      </c>
      <c r="K11" s="27">
        <v>17.3</v>
      </c>
      <c r="L11" s="27">
        <v>16.48</v>
      </c>
      <c r="M11" s="27">
        <v>16.4</v>
      </c>
      <c r="N11" s="27">
        <v>16.57</v>
      </c>
    </row>
    <row r="12" spans="1:14" ht="12.75">
      <c r="A12" s="3"/>
      <c r="B12" s="19" t="s">
        <v>5</v>
      </c>
      <c r="C12" s="26">
        <v>12.57</v>
      </c>
      <c r="D12" s="26">
        <v>13.68</v>
      </c>
      <c r="E12" s="26">
        <v>14.05</v>
      </c>
      <c r="F12" s="26">
        <v>14.31</v>
      </c>
      <c r="G12" s="26">
        <v>16.12</v>
      </c>
      <c r="H12" s="26">
        <v>16.4</v>
      </c>
      <c r="I12" s="26">
        <v>17.91</v>
      </c>
      <c r="J12" s="26">
        <v>18.61</v>
      </c>
      <c r="K12" s="26">
        <v>20.17</v>
      </c>
      <c r="L12" s="26">
        <v>16.22</v>
      </c>
      <c r="M12" s="26">
        <v>15.84</v>
      </c>
      <c r="N12" s="26">
        <v>18.07</v>
      </c>
    </row>
    <row r="13" spans="1:14" ht="12.75">
      <c r="A13" s="3"/>
      <c r="B13" s="19" t="s">
        <v>23</v>
      </c>
      <c r="C13" s="26">
        <v>17.81</v>
      </c>
      <c r="D13" s="26">
        <v>18.07</v>
      </c>
      <c r="E13" s="26">
        <v>17</v>
      </c>
      <c r="F13" s="26">
        <v>17.48</v>
      </c>
      <c r="G13" s="26">
        <v>18.54</v>
      </c>
      <c r="H13" s="26">
        <v>18.36</v>
      </c>
      <c r="I13" s="26">
        <v>18.87</v>
      </c>
      <c r="J13" s="26">
        <v>19.03</v>
      </c>
      <c r="K13" s="26">
        <v>18.56</v>
      </c>
      <c r="L13" s="26">
        <v>16.83</v>
      </c>
      <c r="M13" s="26">
        <v>15.94</v>
      </c>
      <c r="N13" s="26">
        <v>16.87</v>
      </c>
    </row>
    <row r="14" spans="1:14" ht="12.75">
      <c r="A14" s="3"/>
      <c r="B14" s="19" t="s">
        <v>11</v>
      </c>
      <c r="C14" s="26">
        <v>25.44</v>
      </c>
      <c r="D14" s="26">
        <v>24.75</v>
      </c>
      <c r="E14" s="26">
        <v>23.88</v>
      </c>
      <c r="F14" s="26">
        <v>24.38</v>
      </c>
      <c r="G14" s="26">
        <v>25.55</v>
      </c>
      <c r="H14" s="26">
        <v>28.07</v>
      </c>
      <c r="I14" s="26">
        <v>29.36</v>
      </c>
      <c r="J14" s="26">
        <v>28.71</v>
      </c>
      <c r="K14" s="26">
        <v>26.94</v>
      </c>
      <c r="L14" s="26">
        <v>21.46</v>
      </c>
      <c r="M14" s="26">
        <v>19.82</v>
      </c>
      <c r="N14" s="26">
        <v>22.69</v>
      </c>
    </row>
    <row r="15" spans="1:14" ht="12.75">
      <c r="A15" s="3"/>
      <c r="B15" s="19" t="s">
        <v>8</v>
      </c>
      <c r="C15" s="26">
        <v>17.48</v>
      </c>
      <c r="D15" s="26">
        <v>16.45</v>
      </c>
      <c r="E15" s="26">
        <v>16.03</v>
      </c>
      <c r="F15" s="26">
        <v>15.82</v>
      </c>
      <c r="G15" s="26">
        <v>16.01</v>
      </c>
      <c r="H15" s="26">
        <v>15.53</v>
      </c>
      <c r="I15" s="26">
        <v>15.97</v>
      </c>
      <c r="J15" s="26">
        <v>15.97</v>
      </c>
      <c r="K15" s="26">
        <v>15.87</v>
      </c>
      <c r="L15" s="26">
        <v>15.15</v>
      </c>
      <c r="M15" s="26">
        <v>15.2</v>
      </c>
      <c r="N15" s="26">
        <v>16.5</v>
      </c>
    </row>
    <row r="16" spans="1:14" ht="12.75">
      <c r="A16" s="3"/>
      <c r="B16" s="18" t="s">
        <v>34</v>
      </c>
      <c r="C16" s="27">
        <v>13.71</v>
      </c>
      <c r="D16" s="27">
        <v>13.5</v>
      </c>
      <c r="E16" s="27">
        <v>16.27</v>
      </c>
      <c r="F16" s="27">
        <v>22.19</v>
      </c>
      <c r="G16" s="27">
        <v>21.55</v>
      </c>
      <c r="H16" s="27">
        <v>21.14</v>
      </c>
      <c r="I16" s="27">
        <v>23.54</v>
      </c>
      <c r="J16" s="27">
        <v>28.38</v>
      </c>
      <c r="K16" s="27">
        <v>25.19</v>
      </c>
      <c r="L16" s="27">
        <v>22.66</v>
      </c>
      <c r="M16" s="27">
        <v>21.85</v>
      </c>
      <c r="N16" s="27">
        <v>21.52</v>
      </c>
    </row>
    <row r="17" spans="1:14" ht="12.75">
      <c r="A17" s="3"/>
      <c r="B17" s="19" t="s">
        <v>19</v>
      </c>
      <c r="C17" s="26">
        <v>43.97</v>
      </c>
      <c r="D17" s="26">
        <v>46.05</v>
      </c>
      <c r="E17" s="26">
        <v>44.81</v>
      </c>
      <c r="F17" s="26">
        <v>46.58</v>
      </c>
      <c r="G17" s="26">
        <v>47.24</v>
      </c>
      <c r="H17" s="26">
        <v>49.14</v>
      </c>
      <c r="I17" s="26">
        <v>52</v>
      </c>
      <c r="J17" s="26">
        <v>53.8</v>
      </c>
      <c r="K17" s="26">
        <v>33.89</v>
      </c>
      <c r="L17" s="26">
        <v>27.15</v>
      </c>
      <c r="M17" s="26">
        <v>25.5</v>
      </c>
      <c r="N17" s="26">
        <v>21.57</v>
      </c>
    </row>
    <row r="18" spans="1:14" ht="12.75">
      <c r="A18" s="3"/>
      <c r="B18" s="19" t="s">
        <v>17</v>
      </c>
      <c r="C18" s="26">
        <v>13.97</v>
      </c>
      <c r="D18" s="26">
        <v>14.82</v>
      </c>
      <c r="E18" s="26">
        <v>15.23</v>
      </c>
      <c r="F18" s="26">
        <v>16.68</v>
      </c>
      <c r="G18" s="26">
        <v>16.56</v>
      </c>
      <c r="H18" s="26">
        <v>16.41</v>
      </c>
      <c r="I18" s="26">
        <v>16.15</v>
      </c>
      <c r="J18" s="26">
        <v>16.44</v>
      </c>
      <c r="K18" s="26">
        <v>15.63</v>
      </c>
      <c r="L18" s="26">
        <v>13.76</v>
      </c>
      <c r="M18" s="26">
        <v>11.97</v>
      </c>
      <c r="N18" s="26">
        <v>11.59</v>
      </c>
    </row>
    <row r="19" spans="1:14" ht="12.75">
      <c r="A19" s="3"/>
      <c r="B19" s="19" t="s">
        <v>14</v>
      </c>
      <c r="C19" s="26">
        <v>17.14</v>
      </c>
      <c r="D19" s="26">
        <v>17.44</v>
      </c>
      <c r="E19" s="26">
        <v>18.73</v>
      </c>
      <c r="F19" s="26">
        <v>19.46</v>
      </c>
      <c r="G19" s="26">
        <v>19.71</v>
      </c>
      <c r="H19" s="26">
        <v>20.01</v>
      </c>
      <c r="I19" s="26">
        <v>20.62</v>
      </c>
      <c r="J19" s="26">
        <v>20.76</v>
      </c>
      <c r="K19" s="26">
        <v>17.84</v>
      </c>
      <c r="L19" s="26">
        <v>14.43</v>
      </c>
      <c r="M19" s="26">
        <v>12.75</v>
      </c>
      <c r="N19" s="26">
        <v>11.36</v>
      </c>
    </row>
    <row r="20" spans="1:14" ht="12.75">
      <c r="A20" s="3"/>
      <c r="B20" s="19" t="s">
        <v>16</v>
      </c>
      <c r="C20" s="26">
        <v>14.5</v>
      </c>
      <c r="D20" s="26">
        <v>13.85</v>
      </c>
      <c r="E20" s="26">
        <v>13.83</v>
      </c>
      <c r="F20" s="26">
        <v>12.91</v>
      </c>
      <c r="G20" s="26">
        <v>14.1</v>
      </c>
      <c r="H20" s="26">
        <v>13.57</v>
      </c>
      <c r="I20" s="26">
        <v>13.77</v>
      </c>
      <c r="J20" s="26">
        <v>14.27</v>
      </c>
      <c r="K20" s="26">
        <v>13.88</v>
      </c>
      <c r="L20" s="26">
        <v>12.32</v>
      </c>
      <c r="M20" s="26">
        <v>12.02</v>
      </c>
      <c r="N20" s="26">
        <v>12.32</v>
      </c>
    </row>
    <row r="21" spans="1:14" ht="12.75">
      <c r="A21" s="3"/>
      <c r="B21" s="18" t="s">
        <v>27</v>
      </c>
      <c r="C21" s="27" t="s">
        <v>1</v>
      </c>
      <c r="D21" s="27">
        <v>9.39</v>
      </c>
      <c r="E21" s="27">
        <v>10.81</v>
      </c>
      <c r="F21" s="27">
        <v>11.54</v>
      </c>
      <c r="G21" s="27">
        <v>13.31</v>
      </c>
      <c r="H21" s="27">
        <v>12.83</v>
      </c>
      <c r="I21" s="27">
        <v>13.66</v>
      </c>
      <c r="J21" s="27">
        <v>13.68</v>
      </c>
      <c r="K21" s="27">
        <v>15.82</v>
      </c>
      <c r="L21" s="27">
        <v>12.49</v>
      </c>
      <c r="M21" s="27">
        <v>9.96</v>
      </c>
      <c r="N21" s="27">
        <v>10.3</v>
      </c>
    </row>
    <row r="22" spans="1:16" ht="12.75">
      <c r="A22" s="3"/>
      <c r="B22" s="19" t="s">
        <v>20</v>
      </c>
      <c r="C22" s="26">
        <v>15.98</v>
      </c>
      <c r="D22" s="26">
        <v>15.63</v>
      </c>
      <c r="E22" s="26">
        <v>14.56</v>
      </c>
      <c r="F22" s="26">
        <v>13.04</v>
      </c>
      <c r="G22" s="26">
        <v>13.93</v>
      </c>
      <c r="H22" s="26">
        <v>14.21</v>
      </c>
      <c r="I22" s="26">
        <v>14.2</v>
      </c>
      <c r="J22" s="26">
        <v>13.42</v>
      </c>
      <c r="K22" s="26">
        <v>12.92</v>
      </c>
      <c r="L22" s="26">
        <v>11.45</v>
      </c>
      <c r="M22" s="26">
        <v>10.87</v>
      </c>
      <c r="N22" s="26">
        <v>11.59</v>
      </c>
      <c r="P22" s="32"/>
    </row>
    <row r="23" spans="1:14" ht="12.75">
      <c r="A23" s="3"/>
      <c r="B23" s="19" t="s">
        <v>10</v>
      </c>
      <c r="C23" s="26">
        <v>21.91</v>
      </c>
      <c r="D23" s="26">
        <v>22.48</v>
      </c>
      <c r="E23" s="26">
        <v>24.53</v>
      </c>
      <c r="F23" s="26">
        <v>22.34</v>
      </c>
      <c r="G23" s="26">
        <v>24.97</v>
      </c>
      <c r="H23" s="26">
        <v>25.1</v>
      </c>
      <c r="I23" s="26">
        <v>24.24</v>
      </c>
      <c r="J23" s="26">
        <v>26.2</v>
      </c>
      <c r="K23" s="26">
        <v>34.02</v>
      </c>
      <c r="L23" s="26">
        <v>27.36</v>
      </c>
      <c r="M23" s="26">
        <v>24.68</v>
      </c>
      <c r="N23" s="26">
        <v>21.81</v>
      </c>
    </row>
    <row r="24" spans="1:14" ht="12.75">
      <c r="A24" s="3"/>
      <c r="B24" s="19" t="s">
        <v>21</v>
      </c>
      <c r="C24" s="26">
        <v>14.61</v>
      </c>
      <c r="D24" s="26">
        <v>14.19</v>
      </c>
      <c r="E24" s="26">
        <v>15.3</v>
      </c>
      <c r="F24" s="26">
        <v>15.52</v>
      </c>
      <c r="G24" s="26">
        <v>16.56</v>
      </c>
      <c r="H24" s="26">
        <v>18.58</v>
      </c>
      <c r="I24" s="26">
        <v>19.99</v>
      </c>
      <c r="J24" s="26">
        <v>21.64</v>
      </c>
      <c r="K24" s="26">
        <v>18.33</v>
      </c>
      <c r="L24" s="26">
        <v>14.22</v>
      </c>
      <c r="M24" s="26">
        <v>16.29</v>
      </c>
      <c r="N24" s="26">
        <v>20.08</v>
      </c>
    </row>
    <row r="25" spans="1:14" ht="12.75">
      <c r="A25" s="3"/>
      <c r="B25" s="19" t="s">
        <v>35</v>
      </c>
      <c r="C25" s="26">
        <v>7.82</v>
      </c>
      <c r="D25" s="26">
        <v>6.99</v>
      </c>
      <c r="E25" s="26">
        <v>8.44</v>
      </c>
      <c r="F25" s="26">
        <v>10.04</v>
      </c>
      <c r="G25" s="26">
        <v>11.5</v>
      </c>
      <c r="H25" s="26">
        <v>11.98</v>
      </c>
      <c r="I25" s="26">
        <v>12.14</v>
      </c>
      <c r="J25" s="26">
        <v>14.44</v>
      </c>
      <c r="K25" s="26">
        <v>15.42</v>
      </c>
      <c r="L25" s="26">
        <v>10.45</v>
      </c>
      <c r="M25" s="26">
        <v>11.7</v>
      </c>
      <c r="N25" s="26">
        <v>13.78</v>
      </c>
    </row>
    <row r="26" spans="1:14" ht="12.75">
      <c r="A26" s="3"/>
      <c r="B26" s="18" t="s">
        <v>36</v>
      </c>
      <c r="C26" s="27">
        <v>23.57</v>
      </c>
      <c r="D26" s="27">
        <v>22.11</v>
      </c>
      <c r="E26" s="27">
        <v>24.19</v>
      </c>
      <c r="F26" s="27">
        <v>24.75</v>
      </c>
      <c r="G26" s="27">
        <v>25.49</v>
      </c>
      <c r="H26" s="27">
        <v>23.82</v>
      </c>
      <c r="I26" s="27">
        <v>25.91</v>
      </c>
      <c r="J26" s="27">
        <v>24.28</v>
      </c>
      <c r="K26" s="27">
        <v>21.42</v>
      </c>
      <c r="L26" s="27">
        <v>18.89</v>
      </c>
      <c r="M26" s="27">
        <v>18.88</v>
      </c>
      <c r="N26" s="27">
        <v>20.26</v>
      </c>
    </row>
    <row r="27" spans="1:14" ht="12.75">
      <c r="A27" s="3"/>
      <c r="B27" s="19" t="s">
        <v>18</v>
      </c>
      <c r="C27" s="26">
        <v>12.04</v>
      </c>
      <c r="D27" s="26">
        <v>13.64</v>
      </c>
      <c r="E27" s="26">
        <v>13.29</v>
      </c>
      <c r="F27" s="26">
        <v>13.56</v>
      </c>
      <c r="G27" s="26">
        <v>16.4</v>
      </c>
      <c r="H27" s="26">
        <v>18.79</v>
      </c>
      <c r="I27" s="26">
        <v>15.28</v>
      </c>
      <c r="J27" s="26">
        <v>12.13</v>
      </c>
      <c r="K27" s="26">
        <v>13.63</v>
      </c>
      <c r="L27" s="26">
        <v>10.9</v>
      </c>
      <c r="M27" s="26">
        <v>10</v>
      </c>
      <c r="N27" s="26">
        <v>9.95</v>
      </c>
    </row>
    <row r="28" spans="1:14" ht="12.75">
      <c r="A28" s="3"/>
      <c r="B28" s="19" t="s">
        <v>6</v>
      </c>
      <c r="C28" s="26">
        <v>3.69</v>
      </c>
      <c r="D28" s="26">
        <v>3.25</v>
      </c>
      <c r="E28" s="26">
        <v>3.54</v>
      </c>
      <c r="F28" s="26">
        <v>3.81</v>
      </c>
      <c r="G28" s="26">
        <v>5.69</v>
      </c>
      <c r="H28" s="26">
        <v>5.43</v>
      </c>
      <c r="I28" s="26">
        <v>4.08</v>
      </c>
      <c r="J28" s="26">
        <v>3.47</v>
      </c>
      <c r="K28" s="26">
        <v>3.04</v>
      </c>
      <c r="L28" s="26">
        <v>5.17</v>
      </c>
      <c r="M28" s="26">
        <v>4.72</v>
      </c>
      <c r="N28" s="26">
        <v>5.36</v>
      </c>
    </row>
    <row r="29" spans="1:14" ht="12.75">
      <c r="A29" s="3"/>
      <c r="B29" s="19" t="s">
        <v>37</v>
      </c>
      <c r="C29" s="26">
        <v>12.44</v>
      </c>
      <c r="D29" s="26">
        <v>12.41</v>
      </c>
      <c r="E29" s="26">
        <v>11.41</v>
      </c>
      <c r="F29" s="26">
        <v>10.93</v>
      </c>
      <c r="G29" s="26">
        <v>11.33</v>
      </c>
      <c r="H29" s="26">
        <v>11.27</v>
      </c>
      <c r="I29" s="26">
        <v>11.08</v>
      </c>
      <c r="J29" s="26">
        <v>11.76</v>
      </c>
      <c r="K29" s="26">
        <v>12.09</v>
      </c>
      <c r="L29" s="26">
        <v>11.54</v>
      </c>
      <c r="M29" s="26">
        <v>11.7</v>
      </c>
      <c r="N29" s="26">
        <v>11.49</v>
      </c>
    </row>
    <row r="30" spans="1:14" ht="12.75">
      <c r="A30" s="3"/>
      <c r="B30" s="19" t="s">
        <v>2</v>
      </c>
      <c r="C30" s="26">
        <v>23.22</v>
      </c>
      <c r="D30" s="26">
        <v>22.45</v>
      </c>
      <c r="E30" s="26">
        <v>23.96</v>
      </c>
      <c r="F30" s="26">
        <v>22.7</v>
      </c>
      <c r="G30" s="26">
        <v>23.62</v>
      </c>
      <c r="H30" s="26">
        <v>24.14</v>
      </c>
      <c r="I30" s="26">
        <v>24.76</v>
      </c>
      <c r="J30" s="26">
        <v>24.79</v>
      </c>
      <c r="K30" s="26">
        <v>24.19</v>
      </c>
      <c r="L30" s="26">
        <v>22.3</v>
      </c>
      <c r="M30" s="26">
        <v>21.6</v>
      </c>
      <c r="N30" s="26">
        <v>22.33</v>
      </c>
    </row>
    <row r="31" spans="1:14" ht="12.75">
      <c r="A31" s="3"/>
      <c r="B31" s="18" t="s">
        <v>38</v>
      </c>
      <c r="C31" s="27">
        <v>14.09</v>
      </c>
      <c r="D31" s="27">
        <v>13.56</v>
      </c>
      <c r="E31" s="27">
        <v>12.94</v>
      </c>
      <c r="F31" s="27">
        <v>13.34</v>
      </c>
      <c r="G31" s="27">
        <v>14.22</v>
      </c>
      <c r="H31" s="27">
        <v>14.45</v>
      </c>
      <c r="I31" s="27">
        <v>14.76</v>
      </c>
      <c r="J31" s="27">
        <v>16.49</v>
      </c>
      <c r="K31" s="27">
        <v>16.88</v>
      </c>
      <c r="L31" s="27">
        <v>16.2</v>
      </c>
      <c r="M31" s="27">
        <v>16.89</v>
      </c>
      <c r="N31" s="27">
        <v>20.7</v>
      </c>
    </row>
    <row r="32" spans="1:14" ht="12.75">
      <c r="A32" s="3"/>
      <c r="B32" s="19" t="s">
        <v>3</v>
      </c>
      <c r="C32" s="26">
        <v>18.64</v>
      </c>
      <c r="D32" s="26">
        <v>19.43</v>
      </c>
      <c r="E32" s="26">
        <v>18.8</v>
      </c>
      <c r="F32" s="26">
        <v>16.38</v>
      </c>
      <c r="G32" s="26">
        <v>17.62</v>
      </c>
      <c r="H32" s="26">
        <v>17.55</v>
      </c>
      <c r="I32" s="26">
        <v>19.93</v>
      </c>
      <c r="J32" s="26">
        <v>20.46</v>
      </c>
      <c r="K32" s="26">
        <v>20.85</v>
      </c>
      <c r="L32" s="26">
        <v>18.71</v>
      </c>
      <c r="M32" s="26">
        <v>17.97</v>
      </c>
      <c r="N32" s="26">
        <v>15.45</v>
      </c>
    </row>
    <row r="33" spans="1:14" ht="12.75">
      <c r="A33" s="3"/>
      <c r="B33" s="19" t="s">
        <v>24</v>
      </c>
      <c r="C33" s="26">
        <v>7.7</v>
      </c>
      <c r="D33" s="26">
        <v>12.4</v>
      </c>
      <c r="E33" s="26">
        <v>12.07</v>
      </c>
      <c r="F33" s="26">
        <v>13.17</v>
      </c>
      <c r="G33" s="26">
        <v>14.11</v>
      </c>
      <c r="H33" s="26">
        <v>15.48</v>
      </c>
      <c r="I33" s="26">
        <v>16.7</v>
      </c>
      <c r="J33" s="26">
        <v>19.9</v>
      </c>
      <c r="K33" s="26">
        <v>25.61</v>
      </c>
      <c r="L33" s="26">
        <v>20.14</v>
      </c>
      <c r="M33" s="26">
        <v>18.66</v>
      </c>
      <c r="N33" s="26">
        <v>20.77</v>
      </c>
    </row>
    <row r="34" spans="1:14" ht="12.75">
      <c r="A34" s="3"/>
      <c r="B34" s="19" t="s">
        <v>13</v>
      </c>
      <c r="C34" s="26">
        <v>17.17</v>
      </c>
      <c r="D34" s="26">
        <v>16.87</v>
      </c>
      <c r="E34" s="26">
        <v>17.48</v>
      </c>
      <c r="F34" s="26">
        <v>18.89</v>
      </c>
      <c r="G34" s="26">
        <v>19.07</v>
      </c>
      <c r="H34" s="26">
        <v>18.47</v>
      </c>
      <c r="I34" s="26">
        <v>21.58</v>
      </c>
      <c r="J34" s="26">
        <v>23.71</v>
      </c>
      <c r="K34" s="26">
        <v>20.82</v>
      </c>
      <c r="L34" s="26">
        <v>17.01</v>
      </c>
      <c r="M34" s="26">
        <v>16.01</v>
      </c>
      <c r="N34" s="26">
        <v>14.36</v>
      </c>
    </row>
    <row r="35" spans="1:14" ht="12.75">
      <c r="A35" s="3"/>
      <c r="B35" s="19" t="s">
        <v>12</v>
      </c>
      <c r="C35" s="26">
        <v>10.07</v>
      </c>
      <c r="D35" s="26">
        <v>10.77</v>
      </c>
      <c r="E35" s="26">
        <v>11.24</v>
      </c>
      <c r="F35" s="26">
        <v>10.96</v>
      </c>
      <c r="G35" s="26">
        <v>13.1</v>
      </c>
      <c r="H35" s="26">
        <v>13.92</v>
      </c>
      <c r="I35" s="26">
        <v>13.78</v>
      </c>
      <c r="J35" s="26">
        <v>13.34</v>
      </c>
      <c r="K35" s="26">
        <v>15.34</v>
      </c>
      <c r="L35" s="26">
        <v>13.49</v>
      </c>
      <c r="M35" s="26">
        <v>13.24</v>
      </c>
      <c r="N35" s="26">
        <v>13.77</v>
      </c>
    </row>
    <row r="36" spans="1:14" ht="12.75">
      <c r="A36" s="3"/>
      <c r="B36" s="18" t="s">
        <v>15</v>
      </c>
      <c r="C36" s="27">
        <v>33.73</v>
      </c>
      <c r="D36" s="27">
        <v>34.35</v>
      </c>
      <c r="E36" s="27">
        <v>34.35</v>
      </c>
      <c r="F36" s="27">
        <v>35.88</v>
      </c>
      <c r="G36" s="27">
        <v>36.14</v>
      </c>
      <c r="H36" s="27">
        <v>36.66</v>
      </c>
      <c r="I36" s="27">
        <v>38.19</v>
      </c>
      <c r="J36" s="27">
        <v>38.75</v>
      </c>
      <c r="K36" s="27">
        <v>39.24</v>
      </c>
      <c r="L36" s="27">
        <v>32.19</v>
      </c>
      <c r="M36" s="27">
        <v>34.59</v>
      </c>
      <c r="N36" s="27">
        <v>33.6</v>
      </c>
    </row>
    <row r="37" spans="1:14" s="37" customFormat="1" ht="12.75">
      <c r="A37" s="34"/>
      <c r="B37" s="35" t="s">
        <v>25</v>
      </c>
      <c r="C37" s="36">
        <v>20.27</v>
      </c>
      <c r="D37" s="36">
        <v>19.82</v>
      </c>
      <c r="E37" s="36">
        <v>20.04</v>
      </c>
      <c r="F37" s="36">
        <v>20.12</v>
      </c>
      <c r="G37" s="36">
        <v>20.7</v>
      </c>
      <c r="H37" s="36">
        <v>22.79</v>
      </c>
      <c r="I37" s="36">
        <v>21.13</v>
      </c>
      <c r="J37" s="36">
        <v>23.01</v>
      </c>
      <c r="K37" s="36">
        <v>22.95</v>
      </c>
      <c r="L37" s="36">
        <v>19.81</v>
      </c>
      <c r="M37" s="36">
        <v>21.55</v>
      </c>
      <c r="N37" s="36">
        <v>21.95</v>
      </c>
    </row>
    <row r="38" spans="1:14" ht="12.75">
      <c r="A38" s="3"/>
      <c r="B38" s="20" t="s">
        <v>22</v>
      </c>
      <c r="C38" s="28">
        <v>12.56</v>
      </c>
      <c r="D38" s="28">
        <v>12.72</v>
      </c>
      <c r="E38" s="28">
        <v>12.3</v>
      </c>
      <c r="F38" s="28">
        <v>12.24</v>
      </c>
      <c r="G38" s="28">
        <v>12.67</v>
      </c>
      <c r="H38" s="28">
        <v>12.21</v>
      </c>
      <c r="I38" s="28">
        <v>12.14</v>
      </c>
      <c r="J38" s="28">
        <v>12.06</v>
      </c>
      <c r="K38" s="28">
        <v>11.3</v>
      </c>
      <c r="L38" s="28">
        <v>10.16</v>
      </c>
      <c r="M38" s="28">
        <v>9.6</v>
      </c>
      <c r="N38" s="28">
        <v>9.51</v>
      </c>
    </row>
    <row r="39" spans="1:14" ht="6" customHeight="1">
      <c r="A39" s="3"/>
      <c r="B39" s="13"/>
      <c r="C39" s="30"/>
      <c r="D39" s="30"/>
      <c r="E39" s="30"/>
      <c r="F39" s="30"/>
      <c r="G39" s="30"/>
      <c r="H39" s="30"/>
      <c r="I39" s="30"/>
      <c r="J39" s="30"/>
      <c r="K39" s="30"/>
      <c r="L39" s="30"/>
      <c r="M39" s="30"/>
      <c r="N39" s="30"/>
    </row>
    <row r="40" spans="1:14" ht="12.75">
      <c r="A40" s="3"/>
      <c r="B40" s="19" t="s">
        <v>28</v>
      </c>
      <c r="C40" s="26">
        <v>35.92</v>
      </c>
      <c r="D40" s="26">
        <v>34.93</v>
      </c>
      <c r="E40" s="26">
        <v>34.06</v>
      </c>
      <c r="F40" s="26">
        <v>34.78</v>
      </c>
      <c r="G40" s="26">
        <v>37.18</v>
      </c>
      <c r="H40" s="26">
        <v>35.92</v>
      </c>
      <c r="I40" s="26">
        <v>35.4</v>
      </c>
      <c r="J40" s="26">
        <v>36.87</v>
      </c>
      <c r="K40" s="26">
        <v>35.26</v>
      </c>
      <c r="L40" s="26" t="s">
        <v>1</v>
      </c>
      <c r="M40" s="26" t="s">
        <v>1</v>
      </c>
      <c r="N40" s="26" t="s">
        <v>1</v>
      </c>
    </row>
    <row r="41" spans="1:14" ht="12.75">
      <c r="A41" s="3"/>
      <c r="B41" s="18" t="s">
        <v>26</v>
      </c>
      <c r="C41" s="27">
        <v>12.16</v>
      </c>
      <c r="D41" s="27">
        <v>12.04</v>
      </c>
      <c r="E41" s="27">
        <v>11.79</v>
      </c>
      <c r="F41" s="27">
        <v>11.32</v>
      </c>
      <c r="G41" s="27">
        <v>11.82</v>
      </c>
      <c r="H41" s="27">
        <v>12.11</v>
      </c>
      <c r="I41" s="27">
        <v>12.39</v>
      </c>
      <c r="J41" s="27">
        <v>11.93</v>
      </c>
      <c r="K41" s="27">
        <v>11.91</v>
      </c>
      <c r="L41" s="27">
        <v>12.01</v>
      </c>
      <c r="M41" s="27">
        <v>12.06</v>
      </c>
      <c r="N41" s="27" t="s">
        <v>1</v>
      </c>
    </row>
    <row r="42" spans="1:14" ht="12.75">
      <c r="A42" s="3"/>
      <c r="B42" s="19" t="s">
        <v>39</v>
      </c>
      <c r="C42" s="26" t="s">
        <v>1</v>
      </c>
      <c r="D42" s="26">
        <v>13.55</v>
      </c>
      <c r="E42" s="26">
        <v>14.34</v>
      </c>
      <c r="F42" s="26">
        <v>13.31</v>
      </c>
      <c r="G42" s="26">
        <v>15.11</v>
      </c>
      <c r="H42" s="26">
        <v>15.33</v>
      </c>
      <c r="I42" s="26">
        <v>15.79</v>
      </c>
      <c r="J42" s="26">
        <v>15.08</v>
      </c>
      <c r="K42" s="26">
        <v>16.1</v>
      </c>
      <c r="L42" s="26">
        <v>15.15</v>
      </c>
      <c r="M42" s="26">
        <v>15.84</v>
      </c>
      <c r="N42" s="26" t="s">
        <v>1</v>
      </c>
    </row>
    <row r="43" spans="1:14" ht="12.75">
      <c r="A43" s="3"/>
      <c r="B43" s="19" t="s">
        <v>29</v>
      </c>
      <c r="C43" s="26">
        <v>9.18</v>
      </c>
      <c r="D43" s="26">
        <v>7.44</v>
      </c>
      <c r="E43" s="26">
        <v>7.61</v>
      </c>
      <c r="F43" s="26">
        <v>7.75</v>
      </c>
      <c r="G43" s="26">
        <v>7.98</v>
      </c>
      <c r="H43" s="26">
        <v>9.66</v>
      </c>
      <c r="I43" s="26">
        <v>10.9</v>
      </c>
      <c r="J43" s="26">
        <v>11.55</v>
      </c>
      <c r="K43" s="26">
        <v>11.34</v>
      </c>
      <c r="L43" s="26">
        <v>10.9</v>
      </c>
      <c r="M43" s="26">
        <v>12.72</v>
      </c>
      <c r="N43" s="26" t="s">
        <v>1</v>
      </c>
    </row>
    <row r="44" spans="1:14" s="7" customFormat="1" ht="6" customHeight="1">
      <c r="A44" s="21"/>
      <c r="B44" s="22"/>
      <c r="C44" s="29"/>
      <c r="D44" s="29"/>
      <c r="E44" s="29"/>
      <c r="F44" s="29"/>
      <c r="G44" s="29"/>
      <c r="H44" s="29"/>
      <c r="I44" s="29"/>
      <c r="J44" s="29"/>
      <c r="K44" s="29"/>
      <c r="L44" s="29"/>
      <c r="M44" s="30"/>
      <c r="N44" s="30"/>
    </row>
    <row r="45" spans="2:14" s="7" customFormat="1" ht="24" customHeight="1">
      <c r="B45" s="23" t="s">
        <v>30</v>
      </c>
      <c r="C45" s="31">
        <v>15.39624545719635</v>
      </c>
      <c r="D45" s="31">
        <v>15.460460119510374</v>
      </c>
      <c r="E45" s="31">
        <v>17.260492936642876</v>
      </c>
      <c r="F45" s="31">
        <v>17.62780334235356</v>
      </c>
      <c r="G45" s="31">
        <v>17.773466464708715</v>
      </c>
      <c r="H45" s="31">
        <v>18.27309602002477</v>
      </c>
      <c r="I45" s="31">
        <v>20.106325649493737</v>
      </c>
      <c r="J45" s="31">
        <v>18.60575598557466</v>
      </c>
      <c r="K45" s="31">
        <v>15.908458034222365</v>
      </c>
      <c r="L45" s="31">
        <v>14.177889497508007</v>
      </c>
      <c r="M45" s="31">
        <v>14.188229766295649</v>
      </c>
      <c r="N45" s="31">
        <v>10.693004289289009</v>
      </c>
    </row>
    <row r="46" spans="1:15" s="7" customFormat="1" ht="8.25" customHeight="1" thickBot="1">
      <c r="A46" s="21"/>
      <c r="B46" s="1"/>
      <c r="C46" s="1"/>
      <c r="D46" s="1"/>
      <c r="E46" s="1"/>
      <c r="F46" s="1"/>
      <c r="G46" s="1"/>
      <c r="H46" s="1"/>
      <c r="I46" s="1"/>
      <c r="J46" s="1"/>
      <c r="K46" s="1"/>
      <c r="L46" s="1"/>
      <c r="M46" s="1"/>
      <c r="N46" s="1"/>
      <c r="O46" s="1"/>
    </row>
    <row r="47" spans="1:14" ht="14.25" thickBot="1" thickTop="1">
      <c r="A47" s="3"/>
      <c r="B47" s="197" t="s">
        <v>4</v>
      </c>
      <c r="C47" s="198"/>
      <c r="D47" s="198"/>
      <c r="E47" s="198"/>
      <c r="F47" s="198"/>
      <c r="G47" s="198"/>
      <c r="H47" s="198"/>
      <c r="I47" s="198"/>
      <c r="J47" s="198"/>
      <c r="K47" s="198"/>
      <c r="L47" s="198"/>
      <c r="M47" s="198"/>
      <c r="N47" s="223"/>
    </row>
    <row r="48" spans="2:14" ht="12.75" customHeight="1" thickTop="1">
      <c r="B48" s="215" t="s">
        <v>33</v>
      </c>
      <c r="C48" s="216"/>
      <c r="D48" s="216"/>
      <c r="E48" s="216"/>
      <c r="F48" s="216"/>
      <c r="G48" s="216"/>
      <c r="H48" s="216"/>
      <c r="I48" s="216"/>
      <c r="J48" s="216"/>
      <c r="K48" s="216"/>
      <c r="L48" s="216"/>
      <c r="M48" s="216"/>
      <c r="N48" s="217"/>
    </row>
    <row r="49" spans="2:14" ht="13.5" thickBot="1">
      <c r="B49" s="218" t="s">
        <v>42</v>
      </c>
      <c r="C49" s="219"/>
      <c r="D49" s="219"/>
      <c r="E49" s="219"/>
      <c r="F49" s="219"/>
      <c r="G49" s="219"/>
      <c r="H49" s="219"/>
      <c r="I49" s="219"/>
      <c r="J49" s="219"/>
      <c r="K49" s="219"/>
      <c r="L49" s="219"/>
      <c r="M49" s="219"/>
      <c r="N49" s="219"/>
    </row>
    <row r="50" ht="13.5" thickTop="1"/>
  </sheetData>
  <sheetProtection/>
  <mergeCells count="4">
    <mergeCell ref="B48:N48"/>
    <mergeCell ref="B49:N49"/>
    <mergeCell ref="B2:N2"/>
    <mergeCell ref="B47:N47"/>
  </mergeCells>
  <hyperlinks>
    <hyperlink ref="A1" location="Índice!A1" display="&lt;&lt;&lt;Índice"/>
    <hyperlink ref="B48" r:id="rId1" display="Departamento de Medio Ambiente, Planificación Territorial, Agricultura y Pesca. Inventario Anual de Gases de Efecto Invernadero."/>
    <hyperlink ref="B49" r:id="rId2" display="http://epp.eurostat.ec.europa.eu/portal/page/portal/statistics/themes"/>
    <hyperlink ref="B49:N49" r:id="rId3" display="Fuente: EUROSTAT. European Union Policy Indicators."/>
    <hyperlink ref="B48:N48" r:id="rId4" display="Fuente: Departamento de Medio Ambiente, Planificación Territorial, Agricultura y Pesca."/>
  </hyperlinks>
  <printOptions/>
  <pageMargins left="0.7" right="0.7" top="0.75" bottom="0.75" header="0.3" footer="0.3"/>
  <pageSetup horizontalDpi="300" verticalDpi="300" orientation="portrait" paperSize="9" r:id="rId5"/>
</worksheet>
</file>

<file path=xl/worksheets/sheet3.xml><?xml version="1.0" encoding="utf-8"?>
<worksheet xmlns="http://schemas.openxmlformats.org/spreadsheetml/2006/main" xmlns:r="http://schemas.openxmlformats.org/officeDocument/2006/relationships">
  <sheetPr>
    <tabColor theme="7" tint="0.5999900102615356"/>
  </sheetPr>
  <dimension ref="A1:P57"/>
  <sheetViews>
    <sheetView zoomScale="90" zoomScaleNormal="90" zoomScalePageLayoutView="0" workbookViewId="0" topLeftCell="A1">
      <pane ySplit="10" topLeftCell="A11" activePane="bottomLeft" state="frozen"/>
      <selection pane="topLeft" activeCell="A31" sqref="A31"/>
      <selection pane="bottomLeft" activeCell="A1" sqref="A1"/>
    </sheetView>
  </sheetViews>
  <sheetFormatPr defaultColWidth="11.421875" defaultRowHeight="12.75"/>
  <cols>
    <col min="1" max="1" width="12.140625" style="1" bestFit="1" customWidth="1"/>
    <col min="2" max="2" width="24.28125" style="1" customWidth="1"/>
    <col min="3" max="14" width="8.8515625" style="1" customWidth="1"/>
    <col min="15" max="16384" width="11.421875" style="1" customWidth="1"/>
  </cols>
  <sheetData>
    <row r="1" spans="1:2" ht="13.5" thickBot="1">
      <c r="A1" s="9" t="s">
        <v>0</v>
      </c>
      <c r="B1" s="2"/>
    </row>
    <row r="2" spans="2:14" ht="58.5" customHeight="1" thickTop="1">
      <c r="B2" s="220" t="s">
        <v>50</v>
      </c>
      <c r="C2" s="221"/>
      <c r="D2" s="221"/>
      <c r="E2" s="221"/>
      <c r="F2" s="221"/>
      <c r="G2" s="221"/>
      <c r="H2" s="221"/>
      <c r="I2" s="221"/>
      <c r="J2" s="221"/>
      <c r="K2" s="221"/>
      <c r="L2" s="221"/>
      <c r="M2" s="221"/>
      <c r="N2" s="222"/>
    </row>
    <row r="3" spans="3:14" ht="12.75">
      <c r="C3" s="5"/>
      <c r="D3" s="5"/>
      <c r="E3" s="5"/>
      <c r="F3" s="5"/>
      <c r="G3" s="5"/>
      <c r="H3" s="5"/>
      <c r="I3" s="5"/>
      <c r="J3" s="5"/>
      <c r="K3" s="5"/>
      <c r="L3" s="5"/>
      <c r="M3" s="5"/>
      <c r="N3" s="11"/>
    </row>
    <row r="4" spans="2:14" ht="30" customHeight="1">
      <c r="B4" s="33" t="s">
        <v>49</v>
      </c>
      <c r="C4" s="12">
        <v>2000</v>
      </c>
      <c r="D4" s="12">
        <v>2001</v>
      </c>
      <c r="E4" s="12">
        <v>2002</v>
      </c>
      <c r="F4" s="12">
        <v>2003</v>
      </c>
      <c r="G4" s="12">
        <v>2004</v>
      </c>
      <c r="H4" s="12">
        <v>2005</v>
      </c>
      <c r="I4" s="12">
        <v>2006</v>
      </c>
      <c r="J4" s="12">
        <v>2007</v>
      </c>
      <c r="K4" s="12">
        <v>2008</v>
      </c>
      <c r="L4" s="12">
        <v>2009</v>
      </c>
      <c r="M4" s="12">
        <v>2010</v>
      </c>
      <c r="N4" s="12">
        <v>2011</v>
      </c>
    </row>
    <row r="5" spans="1:14" ht="12.75">
      <c r="A5" s="3"/>
      <c r="B5" s="13" t="s">
        <v>7</v>
      </c>
      <c r="C5" s="14"/>
      <c r="D5" s="14"/>
      <c r="E5" s="14"/>
      <c r="F5" s="14"/>
      <c r="G5" s="14"/>
      <c r="H5" s="14"/>
      <c r="I5" s="14"/>
      <c r="J5" s="14"/>
      <c r="K5" s="14"/>
      <c r="L5" s="15"/>
      <c r="M5" s="15"/>
      <c r="N5" s="15"/>
    </row>
    <row r="6" spans="1:14" ht="24.75" customHeight="1">
      <c r="A6" s="3"/>
      <c r="B6" s="23" t="s">
        <v>30</v>
      </c>
      <c r="C6" s="31">
        <v>1.2907413308320923</v>
      </c>
      <c r="D6" s="31">
        <v>1.3521343968971038</v>
      </c>
      <c r="E6" s="31">
        <v>1.2716261114190353</v>
      </c>
      <c r="F6" s="31">
        <v>1.3233201795952647</v>
      </c>
      <c r="G6" s="31">
        <v>1.4141546105503702</v>
      </c>
      <c r="H6" s="31">
        <v>1.4716218222032884</v>
      </c>
      <c r="I6" s="31">
        <v>1.4319468257061518</v>
      </c>
      <c r="J6" s="31">
        <v>1.6506772601310509</v>
      </c>
      <c r="K6" s="31">
        <v>1.961052350726193</v>
      </c>
      <c r="L6" s="31">
        <v>2.080775008405199</v>
      </c>
      <c r="M6" s="31">
        <v>2.1111602851263696</v>
      </c>
      <c r="N6" s="31">
        <v>2.818007203888754</v>
      </c>
    </row>
    <row r="7" ht="6" customHeight="1"/>
    <row r="8" spans="1:14" ht="15" customHeight="1">
      <c r="A8" s="3"/>
      <c r="B8" s="16" t="s">
        <v>40</v>
      </c>
      <c r="C8" s="24">
        <v>1.22</v>
      </c>
      <c r="D8" s="24">
        <v>1.27</v>
      </c>
      <c r="E8" s="24">
        <v>1.33</v>
      </c>
      <c r="F8" s="24">
        <v>1.36</v>
      </c>
      <c r="G8" s="24">
        <v>1.36</v>
      </c>
      <c r="H8" s="24">
        <v>1.4</v>
      </c>
      <c r="I8" s="24">
        <v>1.45</v>
      </c>
      <c r="J8" s="24">
        <v>1.5</v>
      </c>
      <c r="K8" s="24">
        <v>1.54</v>
      </c>
      <c r="L8" s="24">
        <v>1.63</v>
      </c>
      <c r="M8" s="24">
        <v>1.75</v>
      </c>
      <c r="N8" s="24">
        <v>1.72</v>
      </c>
    </row>
    <row r="9" spans="1:14" ht="15" customHeight="1">
      <c r="A9" s="3"/>
      <c r="B9" s="38" t="s">
        <v>41</v>
      </c>
      <c r="C9" s="25">
        <v>1.41</v>
      </c>
      <c r="D9" s="25">
        <v>1.48</v>
      </c>
      <c r="E9" s="25">
        <v>1.54</v>
      </c>
      <c r="F9" s="25">
        <v>1.6</v>
      </c>
      <c r="G9" s="25">
        <v>1.6</v>
      </c>
      <c r="H9" s="25">
        <v>1.66</v>
      </c>
      <c r="I9" s="25">
        <v>1.71</v>
      </c>
      <c r="J9" s="25">
        <v>1.78</v>
      </c>
      <c r="K9" s="25">
        <v>1.86</v>
      </c>
      <c r="L9" s="25">
        <v>1.97</v>
      </c>
      <c r="M9" s="25">
        <v>2.11</v>
      </c>
      <c r="N9" s="25">
        <v>2.14</v>
      </c>
    </row>
    <row r="10" spans="1:14" ht="6" customHeight="1">
      <c r="A10" s="3"/>
      <c r="B10" s="17"/>
      <c r="C10" s="26"/>
      <c r="D10" s="26"/>
      <c r="E10" s="26"/>
      <c r="F10" s="26"/>
      <c r="G10" s="26"/>
      <c r="H10" s="26"/>
      <c r="I10" s="26"/>
      <c r="J10" s="26"/>
      <c r="K10" s="26"/>
      <c r="L10" s="26"/>
      <c r="M10" s="26"/>
      <c r="N10" s="26"/>
    </row>
    <row r="11" spans="1:14" ht="12.75">
      <c r="A11" s="3"/>
      <c r="B11" s="18" t="s">
        <v>9</v>
      </c>
      <c r="C11" s="27">
        <v>1.37</v>
      </c>
      <c r="D11" s="27">
        <v>1.38</v>
      </c>
      <c r="E11" s="27">
        <v>1.45</v>
      </c>
      <c r="F11" s="27">
        <v>1.53</v>
      </c>
      <c r="G11" s="27">
        <v>1.57</v>
      </c>
      <c r="H11" s="27">
        <v>1.61</v>
      </c>
      <c r="I11" s="27">
        <v>1.72</v>
      </c>
      <c r="J11" s="27">
        <v>1.82</v>
      </c>
      <c r="K11" s="27">
        <v>1.87</v>
      </c>
      <c r="L11" s="27">
        <v>1.92</v>
      </c>
      <c r="M11" s="27">
        <v>1.99</v>
      </c>
      <c r="N11" s="27">
        <v>2.02</v>
      </c>
    </row>
    <row r="12" spans="1:14" ht="12.75">
      <c r="A12" s="3"/>
      <c r="B12" s="19" t="s">
        <v>5</v>
      </c>
      <c r="C12" s="26">
        <v>0.14</v>
      </c>
      <c r="D12" s="26">
        <v>0.14</v>
      </c>
      <c r="E12" s="26">
        <v>0.15</v>
      </c>
      <c r="F12" s="26">
        <v>0.16</v>
      </c>
      <c r="G12" s="26">
        <v>0.16</v>
      </c>
      <c r="H12" s="26">
        <v>0.18</v>
      </c>
      <c r="I12" s="26">
        <v>0.19</v>
      </c>
      <c r="J12" s="26">
        <v>0.22</v>
      </c>
      <c r="K12" s="26">
        <v>0.23</v>
      </c>
      <c r="L12" s="26">
        <v>0.28</v>
      </c>
      <c r="M12" s="26">
        <v>0.3</v>
      </c>
      <c r="N12" s="26">
        <v>0.29</v>
      </c>
    </row>
    <row r="13" spans="1:14" ht="12.75">
      <c r="A13" s="3"/>
      <c r="B13" s="19" t="s">
        <v>23</v>
      </c>
      <c r="C13" s="26">
        <v>0.35</v>
      </c>
      <c r="D13" s="26">
        <v>0.39</v>
      </c>
      <c r="E13" s="26">
        <v>0.48</v>
      </c>
      <c r="F13" s="26">
        <v>0.47</v>
      </c>
      <c r="G13" s="26">
        <v>0.48</v>
      </c>
      <c r="H13" s="26">
        <v>0.56</v>
      </c>
      <c r="I13" s="26">
        <v>0.61</v>
      </c>
      <c r="J13" s="26">
        <v>0.67</v>
      </c>
      <c r="K13" s="26">
        <v>0.8</v>
      </c>
      <c r="L13" s="26">
        <v>0.81</v>
      </c>
      <c r="M13" s="26">
        <v>0.89</v>
      </c>
      <c r="N13" s="26">
        <v>0.88</v>
      </c>
    </row>
    <row r="14" spans="1:14" ht="12.75">
      <c r="A14" s="3"/>
      <c r="B14" s="19" t="s">
        <v>11</v>
      </c>
      <c r="C14" s="26">
        <v>1.28</v>
      </c>
      <c r="D14" s="26">
        <v>1.35</v>
      </c>
      <c r="E14" s="26">
        <v>1.44</v>
      </c>
      <c r="F14" s="26">
        <v>1.43</v>
      </c>
      <c r="G14" s="26">
        <v>1.43</v>
      </c>
      <c r="H14" s="26">
        <v>1.36</v>
      </c>
      <c r="I14" s="26">
        <v>1.37</v>
      </c>
      <c r="J14" s="26">
        <v>1.45</v>
      </c>
      <c r="K14" s="26">
        <v>1.59</v>
      </c>
      <c r="L14" s="26">
        <v>1.89</v>
      </c>
      <c r="M14" s="26">
        <v>2.15</v>
      </c>
      <c r="N14" s="26">
        <v>1.9</v>
      </c>
    </row>
    <row r="15" spans="1:14" ht="12.75">
      <c r="A15" s="3"/>
      <c r="B15" s="19" t="s">
        <v>8</v>
      </c>
      <c r="C15" s="26">
        <v>1.42</v>
      </c>
      <c r="D15" s="26">
        <v>1.55</v>
      </c>
      <c r="E15" s="26">
        <v>1.61</v>
      </c>
      <c r="F15" s="26">
        <v>1.64</v>
      </c>
      <c r="G15" s="26">
        <v>1.66</v>
      </c>
      <c r="H15" s="26">
        <v>1.74</v>
      </c>
      <c r="I15" s="26">
        <v>1.76</v>
      </c>
      <c r="J15" s="26">
        <v>1.85</v>
      </c>
      <c r="K15" s="26">
        <v>1.9</v>
      </c>
      <c r="L15" s="26">
        <v>1.91</v>
      </c>
      <c r="M15" s="26">
        <v>2.01</v>
      </c>
      <c r="N15" s="26">
        <v>1.93</v>
      </c>
    </row>
    <row r="16" spans="1:14" ht="12.75">
      <c r="A16" s="3"/>
      <c r="B16" s="18" t="s">
        <v>34</v>
      </c>
      <c r="C16" s="27">
        <v>0.33</v>
      </c>
      <c r="D16" s="27">
        <v>0.38</v>
      </c>
      <c r="E16" s="27">
        <v>0.35</v>
      </c>
      <c r="F16" s="27">
        <v>0.29</v>
      </c>
      <c r="G16" s="27">
        <v>0.33</v>
      </c>
      <c r="H16" s="27">
        <v>0.39</v>
      </c>
      <c r="I16" s="27">
        <v>0.42</v>
      </c>
      <c r="J16" s="27">
        <v>0.42</v>
      </c>
      <c r="K16" s="27">
        <v>0.48</v>
      </c>
      <c r="L16" s="27">
        <v>0.46</v>
      </c>
      <c r="M16" s="27">
        <v>0.49</v>
      </c>
      <c r="N16" s="27">
        <v>0.56</v>
      </c>
    </row>
    <row r="17" spans="1:14" ht="12.75">
      <c r="A17" s="3"/>
      <c r="B17" s="19" t="s">
        <v>19</v>
      </c>
      <c r="C17" s="26">
        <v>0.63</v>
      </c>
      <c r="D17" s="26">
        <v>0.66</v>
      </c>
      <c r="E17" s="26">
        <v>0.74</v>
      </c>
      <c r="F17" s="26">
        <v>0.76</v>
      </c>
      <c r="G17" s="26">
        <v>0.78</v>
      </c>
      <c r="H17" s="26">
        <v>0.8</v>
      </c>
      <c r="I17" s="26">
        <v>0.8</v>
      </c>
      <c r="J17" s="26">
        <v>0.81</v>
      </c>
      <c r="K17" s="26">
        <v>1.2</v>
      </c>
      <c r="L17" s="26">
        <v>1.34</v>
      </c>
      <c r="M17" s="26">
        <v>1.39</v>
      </c>
      <c r="N17" s="26">
        <v>1.65</v>
      </c>
    </row>
    <row r="18" spans="1:14" ht="12.75">
      <c r="A18" s="3"/>
      <c r="B18" s="19" t="s">
        <v>17</v>
      </c>
      <c r="C18" s="26">
        <v>0.9</v>
      </c>
      <c r="D18" s="26">
        <v>0.9</v>
      </c>
      <c r="E18" s="26">
        <v>0.94</v>
      </c>
      <c r="F18" s="26">
        <v>0.94</v>
      </c>
      <c r="G18" s="26">
        <v>1.01</v>
      </c>
      <c r="H18" s="26">
        <v>1.06</v>
      </c>
      <c r="I18" s="26">
        <v>1.16</v>
      </c>
      <c r="J18" s="26">
        <v>1.21</v>
      </c>
      <c r="K18" s="26">
        <v>1.33</v>
      </c>
      <c r="L18" s="26">
        <v>1.49</v>
      </c>
      <c r="M18" s="26">
        <v>1.64</v>
      </c>
      <c r="N18" s="26">
        <v>1.59</v>
      </c>
    </row>
    <row r="19" spans="1:14" ht="12.75">
      <c r="A19" s="3"/>
      <c r="B19" s="19" t="s">
        <v>14</v>
      </c>
      <c r="C19" s="26">
        <v>0.91</v>
      </c>
      <c r="D19" s="26">
        <v>0.96</v>
      </c>
      <c r="E19" s="26">
        <v>0.94</v>
      </c>
      <c r="F19" s="26">
        <v>0.96</v>
      </c>
      <c r="G19" s="26">
        <v>1</v>
      </c>
      <c r="H19" s="26">
        <v>1.05</v>
      </c>
      <c r="I19" s="26">
        <v>1.08</v>
      </c>
      <c r="J19" s="26">
        <v>1.13</v>
      </c>
      <c r="K19" s="26">
        <v>1.34</v>
      </c>
      <c r="L19" s="26">
        <v>1.58</v>
      </c>
      <c r="M19" s="26">
        <v>1.78</v>
      </c>
      <c r="N19" s="26">
        <v>2</v>
      </c>
    </row>
    <row r="20" spans="1:14" ht="12.75">
      <c r="A20" s="3"/>
      <c r="B20" s="19" t="s">
        <v>16</v>
      </c>
      <c r="C20" s="26">
        <v>1.63</v>
      </c>
      <c r="D20" s="26">
        <v>1.76</v>
      </c>
      <c r="E20" s="26">
        <v>1.81</v>
      </c>
      <c r="F20" s="26">
        <v>1.98</v>
      </c>
      <c r="G20" s="26">
        <v>1.88</v>
      </c>
      <c r="H20" s="26">
        <v>2.01</v>
      </c>
      <c r="I20" s="26">
        <v>2.06</v>
      </c>
      <c r="J20" s="26">
        <v>2.07</v>
      </c>
      <c r="K20" s="26">
        <v>2.17</v>
      </c>
      <c r="L20" s="26">
        <v>2.37</v>
      </c>
      <c r="M20" s="26">
        <v>2.49</v>
      </c>
      <c r="N20" s="26">
        <v>2.49</v>
      </c>
    </row>
    <row r="21" spans="1:14" ht="12.75">
      <c r="A21" s="3"/>
      <c r="B21" s="18" t="s">
        <v>27</v>
      </c>
      <c r="C21" s="27" t="s">
        <v>1</v>
      </c>
      <c r="D21" s="27">
        <v>0.62</v>
      </c>
      <c r="E21" s="27">
        <v>0.59</v>
      </c>
      <c r="F21" s="27">
        <v>0.59</v>
      </c>
      <c r="G21" s="27">
        <v>0.56</v>
      </c>
      <c r="H21" s="27">
        <v>0.63</v>
      </c>
      <c r="I21" s="27">
        <v>0.65</v>
      </c>
      <c r="J21" s="27">
        <v>0.71</v>
      </c>
      <c r="K21" s="27">
        <v>0.68</v>
      </c>
      <c r="L21" s="27">
        <v>0.81</v>
      </c>
      <c r="M21" s="27">
        <v>1.01</v>
      </c>
      <c r="N21" s="27">
        <v>0.98</v>
      </c>
    </row>
    <row r="22" spans="1:16" ht="12.75">
      <c r="A22" s="3"/>
      <c r="B22" s="19" t="s">
        <v>20</v>
      </c>
      <c r="C22" s="26">
        <v>1.32</v>
      </c>
      <c r="D22" s="26">
        <v>1.41</v>
      </c>
      <c r="E22" s="26">
        <v>1.56</v>
      </c>
      <c r="F22" s="26">
        <v>1.79</v>
      </c>
      <c r="G22" s="26">
        <v>1.73</v>
      </c>
      <c r="H22" s="26">
        <v>1.72</v>
      </c>
      <c r="I22" s="26">
        <v>1.78</v>
      </c>
      <c r="J22" s="26">
        <v>1.95</v>
      </c>
      <c r="K22" s="26">
        <v>2.04</v>
      </c>
      <c r="L22" s="26">
        <v>2.2</v>
      </c>
      <c r="M22" s="26">
        <v>2.36</v>
      </c>
      <c r="N22" s="26">
        <v>2.24</v>
      </c>
      <c r="P22" s="32"/>
    </row>
    <row r="23" spans="1:14" ht="12.75">
      <c r="A23" s="3"/>
      <c r="B23" s="19" t="s">
        <v>10</v>
      </c>
      <c r="C23" s="26">
        <v>0.65</v>
      </c>
      <c r="D23" s="26">
        <v>0.68</v>
      </c>
      <c r="E23" s="26">
        <v>0.64</v>
      </c>
      <c r="F23" s="26">
        <v>0.72</v>
      </c>
      <c r="G23" s="26">
        <v>0.68</v>
      </c>
      <c r="H23" s="26">
        <v>0.71</v>
      </c>
      <c r="I23" s="26">
        <v>0.78</v>
      </c>
      <c r="J23" s="26">
        <v>0.77</v>
      </c>
      <c r="K23" s="26">
        <v>0.64</v>
      </c>
      <c r="L23" s="26">
        <v>0.77</v>
      </c>
      <c r="M23" s="26">
        <v>0.85</v>
      </c>
      <c r="N23" s="26">
        <v>0.97</v>
      </c>
    </row>
    <row r="24" spans="1:14" ht="12.75">
      <c r="A24" s="3"/>
      <c r="B24" s="19" t="s">
        <v>21</v>
      </c>
      <c r="C24" s="26">
        <v>0.24</v>
      </c>
      <c r="D24" s="26">
        <v>0.28</v>
      </c>
      <c r="E24" s="26">
        <v>0.27</v>
      </c>
      <c r="F24" s="26">
        <v>0.28</v>
      </c>
      <c r="G24" s="26">
        <v>0.29</v>
      </c>
      <c r="H24" s="26">
        <v>0.3</v>
      </c>
      <c r="I24" s="26">
        <v>0.35</v>
      </c>
      <c r="J24" s="26">
        <v>0.43</v>
      </c>
      <c r="K24" s="26">
        <v>0.55</v>
      </c>
      <c r="L24" s="26">
        <v>0.58</v>
      </c>
      <c r="M24" s="26">
        <v>0.49</v>
      </c>
      <c r="N24" s="26">
        <v>0.49</v>
      </c>
    </row>
    <row r="25" spans="1:14" ht="12.75">
      <c r="A25" s="3"/>
      <c r="B25" s="19" t="s">
        <v>35</v>
      </c>
      <c r="C25" s="26">
        <v>0.45</v>
      </c>
      <c r="D25" s="26">
        <v>0.56</v>
      </c>
      <c r="E25" s="26">
        <v>0.52</v>
      </c>
      <c r="F25" s="26">
        <v>0.48</v>
      </c>
      <c r="G25" s="26">
        <v>0.46</v>
      </c>
      <c r="H25" s="26">
        <v>0.51</v>
      </c>
      <c r="I25" s="26">
        <v>0.59</v>
      </c>
      <c r="J25" s="26">
        <v>0.59</v>
      </c>
      <c r="K25" s="26">
        <v>0.63</v>
      </c>
      <c r="L25" s="26">
        <v>0.76</v>
      </c>
      <c r="M25" s="26">
        <v>0.72</v>
      </c>
      <c r="N25" s="26">
        <v>0.74</v>
      </c>
    </row>
    <row r="26" spans="1:14" ht="12.75">
      <c r="A26" s="3"/>
      <c r="B26" s="18" t="s">
        <v>36</v>
      </c>
      <c r="C26" s="27">
        <v>2.14</v>
      </c>
      <c r="D26" s="27">
        <v>2.31</v>
      </c>
      <c r="E26" s="27">
        <v>2.22</v>
      </c>
      <c r="F26" s="27">
        <v>2.31</v>
      </c>
      <c r="G26" s="27">
        <v>2.35</v>
      </c>
      <c r="H26" s="27">
        <v>2.73</v>
      </c>
      <c r="I26" s="27">
        <v>2.77</v>
      </c>
      <c r="J26" s="27">
        <v>3.22</v>
      </c>
      <c r="K26" s="27">
        <v>3.57</v>
      </c>
      <c r="L26" s="27">
        <v>3.83</v>
      </c>
      <c r="M26" s="27">
        <v>4.17</v>
      </c>
      <c r="N26" s="27">
        <v>4.06</v>
      </c>
    </row>
    <row r="27" spans="1:14" ht="12.75">
      <c r="A27" s="3"/>
      <c r="B27" s="19" t="s">
        <v>18</v>
      </c>
      <c r="C27" s="26">
        <v>0.41</v>
      </c>
      <c r="D27" s="26">
        <v>0.42</v>
      </c>
      <c r="E27" s="26">
        <v>0.52</v>
      </c>
      <c r="F27" s="26">
        <v>0.54</v>
      </c>
      <c r="G27" s="26">
        <v>0.5</v>
      </c>
      <c r="H27" s="26">
        <v>0.47</v>
      </c>
      <c r="I27" s="26">
        <v>0.58</v>
      </c>
      <c r="J27" s="26">
        <v>0.81</v>
      </c>
      <c r="K27" s="26">
        <v>0.77</v>
      </c>
      <c r="L27" s="26">
        <v>0.84</v>
      </c>
      <c r="M27" s="26">
        <v>0.97</v>
      </c>
      <c r="N27" s="26">
        <v>1.01</v>
      </c>
    </row>
    <row r="28" spans="1:14" ht="12.75">
      <c r="A28" s="3"/>
      <c r="B28" s="19" t="s">
        <v>6</v>
      </c>
      <c r="C28" s="26">
        <v>3.11</v>
      </c>
      <c r="D28" s="26">
        <v>3.52</v>
      </c>
      <c r="E28" s="26">
        <v>3.32</v>
      </c>
      <c r="F28" s="26">
        <v>3.06</v>
      </c>
      <c r="G28" s="26">
        <v>2.04</v>
      </c>
      <c r="H28" s="26">
        <v>2.25</v>
      </c>
      <c r="I28" s="26">
        <v>3.14</v>
      </c>
      <c r="J28" s="26">
        <v>3.93</v>
      </c>
      <c r="K28" s="26">
        <v>4.76</v>
      </c>
      <c r="L28" s="26">
        <v>2.78</v>
      </c>
      <c r="M28" s="26">
        <v>3.24</v>
      </c>
      <c r="N28" s="26">
        <v>2.97</v>
      </c>
    </row>
    <row r="29" spans="1:14" ht="12.75">
      <c r="A29" s="3"/>
      <c r="B29" s="19" t="s">
        <v>37</v>
      </c>
      <c r="C29" s="26">
        <v>2.11</v>
      </c>
      <c r="D29" s="26">
        <v>2.25</v>
      </c>
      <c r="E29" s="26">
        <v>2.52</v>
      </c>
      <c r="F29" s="26">
        <v>2.69</v>
      </c>
      <c r="G29" s="26">
        <v>2.66</v>
      </c>
      <c r="H29" s="26">
        <v>2.79</v>
      </c>
      <c r="I29" s="26">
        <v>2.98</v>
      </c>
      <c r="J29" s="26">
        <v>2.97</v>
      </c>
      <c r="K29" s="26">
        <v>2.99</v>
      </c>
      <c r="L29" s="26">
        <v>3</v>
      </c>
      <c r="M29" s="26">
        <v>3.02</v>
      </c>
      <c r="N29" s="26">
        <v>3.12</v>
      </c>
    </row>
    <row r="30" spans="1:14" ht="12.75">
      <c r="A30" s="3"/>
      <c r="B30" s="19" t="s">
        <v>2</v>
      </c>
      <c r="C30" s="26">
        <v>1.12</v>
      </c>
      <c r="D30" s="26">
        <v>1.19</v>
      </c>
      <c r="E30" s="26">
        <v>1.14</v>
      </c>
      <c r="F30" s="26">
        <v>1.22</v>
      </c>
      <c r="G30" s="26">
        <v>1.22</v>
      </c>
      <c r="H30" s="26">
        <v>1.23</v>
      </c>
      <c r="I30" s="26">
        <v>1.27</v>
      </c>
      <c r="J30" s="26">
        <v>1.33</v>
      </c>
      <c r="K30" s="26">
        <v>1.4</v>
      </c>
      <c r="L30" s="26">
        <v>1.48</v>
      </c>
      <c r="M30" s="26">
        <v>1.57</v>
      </c>
      <c r="N30" s="26">
        <v>1.59</v>
      </c>
    </row>
    <row r="31" spans="1:14" ht="12.75">
      <c r="A31" s="3"/>
      <c r="B31" s="18" t="s">
        <v>38</v>
      </c>
      <c r="C31" s="27">
        <v>0.34</v>
      </c>
      <c r="D31" s="27">
        <v>0.41</v>
      </c>
      <c r="E31" s="27">
        <v>0.42</v>
      </c>
      <c r="F31" s="27">
        <v>0.38</v>
      </c>
      <c r="G31" s="27">
        <v>0.38</v>
      </c>
      <c r="H31" s="27">
        <v>0.44</v>
      </c>
      <c r="I31" s="27">
        <v>0.48</v>
      </c>
      <c r="J31" s="27">
        <v>0.49</v>
      </c>
      <c r="K31" s="27">
        <v>0.56</v>
      </c>
      <c r="L31" s="27">
        <v>0.5</v>
      </c>
      <c r="M31" s="27">
        <v>0.55</v>
      </c>
      <c r="N31" s="27">
        <v>0.47</v>
      </c>
    </row>
    <row r="32" spans="1:14" ht="12.75">
      <c r="A32" s="3"/>
      <c r="B32" s="19" t="s">
        <v>3</v>
      </c>
      <c r="C32" s="26">
        <v>0.67</v>
      </c>
      <c r="D32" s="26">
        <v>0.67</v>
      </c>
      <c r="E32" s="26">
        <v>0.72</v>
      </c>
      <c r="F32" s="26">
        <v>0.84</v>
      </c>
      <c r="G32" s="26">
        <v>0.81</v>
      </c>
      <c r="H32" s="26">
        <v>0.83</v>
      </c>
      <c r="I32" s="26">
        <v>0.76</v>
      </c>
      <c r="J32" s="26">
        <v>0.78</v>
      </c>
      <c r="K32" s="26">
        <v>0.78</v>
      </c>
      <c r="L32" s="26">
        <v>0.85</v>
      </c>
      <c r="M32" s="26">
        <v>0.9</v>
      </c>
      <c r="N32" s="26">
        <v>1.05</v>
      </c>
    </row>
    <row r="33" spans="1:14" ht="12.75">
      <c r="A33" s="3"/>
      <c r="B33" s="19" t="s">
        <v>24</v>
      </c>
      <c r="C33" s="26">
        <v>0.24</v>
      </c>
      <c r="D33" s="26">
        <v>0.17</v>
      </c>
      <c r="E33" s="26">
        <v>0.18</v>
      </c>
      <c r="F33" s="26">
        <v>0.18</v>
      </c>
      <c r="G33" s="26">
        <v>0.2</v>
      </c>
      <c r="H33" s="26">
        <v>0.24</v>
      </c>
      <c r="I33" s="26">
        <v>0.27</v>
      </c>
      <c r="J33" s="26">
        <v>0.29</v>
      </c>
      <c r="K33" s="26">
        <v>0.25</v>
      </c>
      <c r="L33" s="26">
        <v>0.27</v>
      </c>
      <c r="M33" s="26">
        <v>0.31</v>
      </c>
      <c r="N33" s="26">
        <v>0.3</v>
      </c>
    </row>
    <row r="34" spans="1:14" ht="12.75">
      <c r="A34" s="3"/>
      <c r="B34" s="19" t="s">
        <v>13</v>
      </c>
      <c r="C34" s="26">
        <v>0.63</v>
      </c>
      <c r="D34" s="26">
        <v>0.68</v>
      </c>
      <c r="E34" s="26">
        <v>0.71</v>
      </c>
      <c r="F34" s="26">
        <v>0.68</v>
      </c>
      <c r="G34" s="26">
        <v>0.71</v>
      </c>
      <c r="H34" s="26">
        <v>0.78</v>
      </c>
      <c r="I34" s="26">
        <v>0.72</v>
      </c>
      <c r="J34" s="26">
        <v>0.72</v>
      </c>
      <c r="K34" s="26">
        <v>0.88</v>
      </c>
      <c r="L34" s="26">
        <v>1.02</v>
      </c>
      <c r="M34" s="26">
        <v>1.08</v>
      </c>
      <c r="N34" s="26">
        <v>1.23</v>
      </c>
    </row>
    <row r="35" spans="1:14" ht="12.75">
      <c r="A35" s="3"/>
      <c r="B35" s="19" t="s">
        <v>12</v>
      </c>
      <c r="C35" s="26">
        <v>0.41</v>
      </c>
      <c r="D35" s="26">
        <v>0.41</v>
      </c>
      <c r="E35" s="26">
        <v>0.43</v>
      </c>
      <c r="F35" s="26">
        <v>0.5</v>
      </c>
      <c r="G35" s="26">
        <v>0.48</v>
      </c>
      <c r="H35" s="26">
        <v>0.51</v>
      </c>
      <c r="I35" s="26">
        <v>0.6</v>
      </c>
      <c r="J35" s="26">
        <v>0.76</v>
      </c>
      <c r="K35" s="26">
        <v>0.78</v>
      </c>
      <c r="L35" s="26">
        <v>0.86</v>
      </c>
      <c r="M35" s="26">
        <v>0.92</v>
      </c>
      <c r="N35" s="26">
        <v>0.93</v>
      </c>
    </row>
    <row r="36" spans="1:14" ht="12.75">
      <c r="A36" s="3"/>
      <c r="B36" s="18" t="s">
        <v>15</v>
      </c>
      <c r="C36" s="27">
        <v>0.76</v>
      </c>
      <c r="D36" s="27">
        <v>0.78</v>
      </c>
      <c r="E36" s="27">
        <v>0.8</v>
      </c>
      <c r="F36" s="27">
        <v>0.78</v>
      </c>
      <c r="G36" s="27">
        <v>0.81</v>
      </c>
      <c r="H36" s="27">
        <v>0.82</v>
      </c>
      <c r="I36" s="27">
        <v>0.82</v>
      </c>
      <c r="J36" s="27">
        <v>0.88</v>
      </c>
      <c r="K36" s="27">
        <v>0.89</v>
      </c>
      <c r="L36" s="27">
        <v>1</v>
      </c>
      <c r="M36" s="27">
        <v>0.96</v>
      </c>
      <c r="N36" s="27">
        <v>1.04</v>
      </c>
    </row>
    <row r="37" spans="1:14" s="37" customFormat="1" ht="12.75">
      <c r="A37" s="34"/>
      <c r="B37" s="35" t="s">
        <v>25</v>
      </c>
      <c r="C37" s="36">
        <v>1.49</v>
      </c>
      <c r="D37" s="36">
        <v>1.44</v>
      </c>
      <c r="E37" s="36">
        <v>1.49</v>
      </c>
      <c r="F37" s="36">
        <v>1.55</v>
      </c>
      <c r="G37" s="36">
        <v>1.57</v>
      </c>
      <c r="H37" s="36">
        <v>1.45</v>
      </c>
      <c r="I37" s="36">
        <v>1.66</v>
      </c>
      <c r="J37" s="36">
        <v>1.61</v>
      </c>
      <c r="K37" s="36">
        <v>1.57</v>
      </c>
      <c r="L37" s="36">
        <v>1.59</v>
      </c>
      <c r="M37" s="36">
        <v>1.73</v>
      </c>
      <c r="N37" s="36">
        <v>1.86</v>
      </c>
    </row>
    <row r="38" spans="1:14" ht="12.75">
      <c r="A38" s="3"/>
      <c r="B38" s="20" t="s">
        <v>22</v>
      </c>
      <c r="C38" s="28">
        <v>2.19</v>
      </c>
      <c r="D38" s="28">
        <v>2.21</v>
      </c>
      <c r="E38" s="28">
        <v>2.36</v>
      </c>
      <c r="F38" s="28">
        <v>2.28</v>
      </c>
      <c r="G38" s="28">
        <v>2.36</v>
      </c>
      <c r="H38" s="28">
        <v>2.54</v>
      </c>
      <c r="I38" s="28">
        <v>2.69</v>
      </c>
      <c r="J38" s="28">
        <v>2.84</v>
      </c>
      <c r="K38" s="28">
        <v>2.65</v>
      </c>
      <c r="L38" s="28">
        <v>2.53</v>
      </c>
      <c r="M38" s="28">
        <v>2.9</v>
      </c>
      <c r="N38" s="28">
        <v>2.97</v>
      </c>
    </row>
    <row r="39" spans="1:14" ht="6" customHeight="1">
      <c r="A39" s="3"/>
      <c r="B39" s="13"/>
      <c r="C39" s="30"/>
      <c r="D39" s="30"/>
      <c r="E39" s="30"/>
      <c r="F39" s="30"/>
      <c r="G39" s="30"/>
      <c r="H39" s="30"/>
      <c r="I39" s="30"/>
      <c r="J39" s="30"/>
      <c r="K39" s="30"/>
      <c r="L39" s="30"/>
      <c r="M39" s="30"/>
      <c r="N39" s="30"/>
    </row>
    <row r="40" spans="1:14" ht="12.75">
      <c r="A40" s="3"/>
      <c r="B40" s="19" t="s">
        <v>28</v>
      </c>
      <c r="C40" s="26">
        <v>1.13</v>
      </c>
      <c r="D40" s="26">
        <v>1.21</v>
      </c>
      <c r="E40" s="26">
        <v>1.32</v>
      </c>
      <c r="F40" s="26">
        <v>1.25</v>
      </c>
      <c r="G40" s="26">
        <v>1.23</v>
      </c>
      <c r="H40" s="26">
        <v>1.47</v>
      </c>
      <c r="I40" s="26">
        <v>1.64</v>
      </c>
      <c r="J40" s="26">
        <v>1.66</v>
      </c>
      <c r="K40" s="26">
        <v>1.85</v>
      </c>
      <c r="L40" s="26" t="s">
        <v>1</v>
      </c>
      <c r="M40" s="26" t="s">
        <v>1</v>
      </c>
      <c r="N40" s="26" t="s">
        <v>1</v>
      </c>
    </row>
    <row r="41" spans="1:14" ht="12.75">
      <c r="A41" s="3"/>
      <c r="B41" s="18" t="s">
        <v>26</v>
      </c>
      <c r="C41" s="27">
        <v>3.18</v>
      </c>
      <c r="D41" s="27">
        <v>3.37</v>
      </c>
      <c r="E41" s="27">
        <v>3.55</v>
      </c>
      <c r="F41" s="27">
        <v>3.57</v>
      </c>
      <c r="G41" s="27">
        <v>3.45</v>
      </c>
      <c r="H41" s="27">
        <v>3.44</v>
      </c>
      <c r="I41" s="27">
        <v>3.48</v>
      </c>
      <c r="J41" s="27">
        <v>3.65</v>
      </c>
      <c r="K41" s="27">
        <v>3.93</v>
      </c>
      <c r="L41" s="27">
        <v>3.95</v>
      </c>
      <c r="M41" s="27">
        <v>4.4</v>
      </c>
      <c r="N41" s="27" t="s">
        <v>1</v>
      </c>
    </row>
    <row r="42" spans="1:14" ht="12.75">
      <c r="A42" s="3"/>
      <c r="B42" s="19" t="s">
        <v>39</v>
      </c>
      <c r="C42" s="26" t="s">
        <v>1</v>
      </c>
      <c r="D42" s="26" t="s">
        <v>1</v>
      </c>
      <c r="E42" s="26">
        <v>0.15</v>
      </c>
      <c r="F42" s="26">
        <v>0.17</v>
      </c>
      <c r="G42" s="26">
        <v>0.17</v>
      </c>
      <c r="H42" s="26">
        <v>0.18</v>
      </c>
      <c r="I42" s="26">
        <v>0.2</v>
      </c>
      <c r="J42" s="26">
        <v>0.26</v>
      </c>
      <c r="K42" s="26">
        <v>0.28</v>
      </c>
      <c r="L42" s="26">
        <v>0.26</v>
      </c>
      <c r="M42" s="26">
        <v>0.24</v>
      </c>
      <c r="N42" s="26" t="s">
        <v>1</v>
      </c>
    </row>
    <row r="43" spans="1:14" ht="12.75">
      <c r="A43" s="3"/>
      <c r="B43" s="19" t="s">
        <v>29</v>
      </c>
      <c r="C43" s="26">
        <v>0.47</v>
      </c>
      <c r="D43" s="26">
        <v>0.43</v>
      </c>
      <c r="E43" s="26">
        <v>0.46</v>
      </c>
      <c r="F43" s="26">
        <v>0.49</v>
      </c>
      <c r="G43" s="26">
        <v>0.55</v>
      </c>
      <c r="H43" s="26">
        <v>0.56</v>
      </c>
      <c r="I43" s="26">
        <v>0.53</v>
      </c>
      <c r="J43" s="26">
        <v>0.58</v>
      </c>
      <c r="K43" s="26">
        <v>0.62</v>
      </c>
      <c r="L43" s="26">
        <v>0.56</v>
      </c>
      <c r="M43" s="26">
        <v>0.59</v>
      </c>
      <c r="N43" s="26" t="s">
        <v>1</v>
      </c>
    </row>
    <row r="44" spans="1:14" s="7" customFormat="1" ht="6" customHeight="1">
      <c r="A44" s="21"/>
      <c r="B44" s="22"/>
      <c r="C44" s="29"/>
      <c r="D44" s="29"/>
      <c r="E44" s="29"/>
      <c r="F44" s="29"/>
      <c r="G44" s="29"/>
      <c r="H44" s="29"/>
      <c r="I44" s="29"/>
      <c r="J44" s="29"/>
      <c r="K44" s="29"/>
      <c r="L44" s="29"/>
      <c r="M44" s="30"/>
      <c r="N44" s="30"/>
    </row>
    <row r="45" spans="2:14" s="7" customFormat="1" ht="24" customHeight="1">
      <c r="B45" s="23" t="s">
        <v>30</v>
      </c>
      <c r="C45" s="31">
        <v>1.2907413308320923</v>
      </c>
      <c r="D45" s="31">
        <v>1.3521343968971038</v>
      </c>
      <c r="E45" s="31">
        <v>1.2716261114190353</v>
      </c>
      <c r="F45" s="31">
        <v>1.3233201795952647</v>
      </c>
      <c r="G45" s="31">
        <v>1.4141546105503702</v>
      </c>
      <c r="H45" s="31">
        <v>1.4716218222032884</v>
      </c>
      <c r="I45" s="31">
        <v>1.4319468257061518</v>
      </c>
      <c r="J45" s="31">
        <v>1.6506772601310509</v>
      </c>
      <c r="K45" s="31">
        <v>1.961052350726193</v>
      </c>
      <c r="L45" s="31">
        <v>2.080775008405199</v>
      </c>
      <c r="M45" s="31">
        <v>2.1111602851263696</v>
      </c>
      <c r="N45" s="31">
        <v>2.818007203888754</v>
      </c>
    </row>
    <row r="46" spans="1:15" s="7" customFormat="1" ht="8.25" customHeight="1" thickBot="1">
      <c r="A46" s="21"/>
      <c r="B46" s="1"/>
      <c r="C46" s="1"/>
      <c r="D46" s="1"/>
      <c r="E46" s="1"/>
      <c r="F46" s="1"/>
      <c r="G46" s="1"/>
      <c r="H46" s="1"/>
      <c r="I46" s="1"/>
      <c r="J46" s="1"/>
      <c r="K46" s="1"/>
      <c r="L46" s="1"/>
      <c r="M46" s="1"/>
      <c r="N46" s="1"/>
      <c r="O46" s="1"/>
    </row>
    <row r="47" spans="2:14" ht="12.75" customHeight="1" thickTop="1">
      <c r="B47" s="197" t="s">
        <v>4</v>
      </c>
      <c r="C47" s="198"/>
      <c r="D47" s="198"/>
      <c r="E47" s="198"/>
      <c r="F47" s="198"/>
      <c r="G47" s="198"/>
      <c r="H47" s="198"/>
      <c r="I47" s="198"/>
      <c r="J47" s="198"/>
      <c r="K47" s="198"/>
      <c r="L47" s="198"/>
      <c r="M47" s="198"/>
      <c r="N47" s="223"/>
    </row>
    <row r="48" spans="2:14" ht="12.75">
      <c r="B48" s="224" t="s">
        <v>33</v>
      </c>
      <c r="C48" s="225"/>
      <c r="D48" s="225"/>
      <c r="E48" s="225"/>
      <c r="F48" s="225"/>
      <c r="G48" s="225"/>
      <c r="H48" s="225"/>
      <c r="I48" s="225"/>
      <c r="J48" s="225"/>
      <c r="K48" s="225"/>
      <c r="L48" s="225"/>
      <c r="M48" s="225"/>
      <c r="N48" s="225"/>
    </row>
    <row r="49" spans="2:14" ht="13.5" thickBot="1">
      <c r="B49" s="218" t="s">
        <v>42</v>
      </c>
      <c r="C49" s="219"/>
      <c r="D49" s="219"/>
      <c r="E49" s="219"/>
      <c r="F49" s="219"/>
      <c r="G49" s="219"/>
      <c r="H49" s="219"/>
      <c r="I49" s="219"/>
      <c r="J49" s="219"/>
      <c r="K49" s="219"/>
      <c r="L49" s="219"/>
      <c r="M49" s="219"/>
      <c r="N49" s="219"/>
    </row>
    <row r="50" ht="13.5" thickTop="1"/>
    <row r="53" ht="12.75">
      <c r="B53" s="41"/>
    </row>
    <row r="54" ht="12.75">
      <c r="B54" s="40"/>
    </row>
    <row r="55" ht="12.75">
      <c r="B55" s="40"/>
    </row>
    <row r="56" ht="12.75">
      <c r="B56" s="40"/>
    </row>
    <row r="57" ht="12.75">
      <c r="B57" s="42"/>
    </row>
  </sheetData>
  <sheetProtection/>
  <mergeCells count="4">
    <mergeCell ref="B2:N2"/>
    <mergeCell ref="B47:N47"/>
    <mergeCell ref="B48:N48"/>
    <mergeCell ref="B49:N49"/>
  </mergeCells>
  <hyperlinks>
    <hyperlink ref="A1" location="Índice!A1" display="&lt;&lt;&lt;Índice"/>
    <hyperlink ref="B48" r:id="rId1" display="Departamento de Medio Ambiente, Planificación Territorial, Agricultura y Pesca. Inventario Anual de Gases de Efecto Invernadero."/>
    <hyperlink ref="B49" r:id="rId2" display="http://epp.eurostat.ec.europa.eu/portal/page/portal/statistics/themes"/>
    <hyperlink ref="B49:N49" r:id="rId3" display="Fuente: EUROSTAT. European Union Policy Indicators."/>
    <hyperlink ref="B48:N48" r:id="rId4" display="Fuente: Departamento de Medio Ambiente, Planificación Territorial, Agricultura y Pesca."/>
  </hyperlinks>
  <printOptions/>
  <pageMargins left="0.7" right="0.7" top="0.75" bottom="0.75" header="0.3" footer="0.3"/>
  <pageSetup horizontalDpi="300" verticalDpi="300" orientation="portrait" paperSize="9" r:id="rId5"/>
</worksheet>
</file>

<file path=xl/worksheets/sheet4.xml><?xml version="1.0" encoding="utf-8"?>
<worksheet xmlns="http://schemas.openxmlformats.org/spreadsheetml/2006/main" xmlns:r="http://schemas.openxmlformats.org/officeDocument/2006/relationships">
  <sheetPr>
    <tabColor theme="7" tint="0.5999900102615356"/>
  </sheetPr>
  <dimension ref="A1:P51"/>
  <sheetViews>
    <sheetView zoomScale="90" zoomScaleNormal="90" zoomScalePageLayoutView="0" workbookViewId="0" topLeftCell="A1">
      <pane ySplit="10" topLeftCell="A11" activePane="bottomLeft" state="frozen"/>
      <selection pane="topLeft" activeCell="A31" sqref="A31"/>
      <selection pane="bottomLeft" activeCell="A1" sqref="A1"/>
    </sheetView>
  </sheetViews>
  <sheetFormatPr defaultColWidth="11.421875" defaultRowHeight="12.75"/>
  <cols>
    <col min="1" max="1" width="13.421875" style="1" customWidth="1"/>
    <col min="2" max="2" width="22.7109375" style="1" customWidth="1"/>
    <col min="3" max="14" width="9.421875" style="1" customWidth="1"/>
    <col min="15" max="16384" width="11.421875" style="1" customWidth="1"/>
  </cols>
  <sheetData>
    <row r="1" spans="1:2" ht="13.5" thickBot="1">
      <c r="A1" s="9" t="s">
        <v>0</v>
      </c>
      <c r="B1" s="2"/>
    </row>
    <row r="2" spans="2:14" ht="66.75" customHeight="1" thickTop="1">
      <c r="B2" s="220" t="s">
        <v>55</v>
      </c>
      <c r="C2" s="221"/>
      <c r="D2" s="221"/>
      <c r="E2" s="221"/>
      <c r="F2" s="221"/>
      <c r="G2" s="221"/>
      <c r="H2" s="221"/>
      <c r="I2" s="221"/>
      <c r="J2" s="221"/>
      <c r="K2" s="221"/>
      <c r="L2" s="221"/>
      <c r="M2" s="221"/>
      <c r="N2" s="222"/>
    </row>
    <row r="3" spans="3:14" ht="12.75">
      <c r="C3" s="5"/>
      <c r="D3" s="5"/>
      <c r="E3" s="5"/>
      <c r="F3" s="5"/>
      <c r="G3" s="5"/>
      <c r="H3" s="5"/>
      <c r="I3" s="5"/>
      <c r="J3" s="5"/>
      <c r="K3" s="5"/>
      <c r="L3" s="5"/>
      <c r="M3" s="5"/>
      <c r="N3" s="11"/>
    </row>
    <row r="4" spans="2:14" ht="30" customHeight="1">
      <c r="B4" s="33" t="s">
        <v>51</v>
      </c>
      <c r="C4" s="12">
        <v>2000</v>
      </c>
      <c r="D4" s="12">
        <v>2001</v>
      </c>
      <c r="E4" s="12">
        <v>2002</v>
      </c>
      <c r="F4" s="12">
        <v>2003</v>
      </c>
      <c r="G4" s="12">
        <v>2004</v>
      </c>
      <c r="H4" s="12">
        <v>2005</v>
      </c>
      <c r="I4" s="12">
        <v>2006</v>
      </c>
      <c r="J4" s="12">
        <v>2007</v>
      </c>
      <c r="K4" s="12">
        <v>2008</v>
      </c>
      <c r="L4" s="12">
        <v>2009</v>
      </c>
      <c r="M4" s="12">
        <v>2010</v>
      </c>
      <c r="N4" s="12">
        <v>2011</v>
      </c>
    </row>
    <row r="5" spans="1:14" ht="12.75">
      <c r="A5" s="3"/>
      <c r="B5" s="13" t="s">
        <v>7</v>
      </c>
      <c r="C5" s="14"/>
      <c r="D5" s="14"/>
      <c r="E5" s="14"/>
      <c r="F5" s="14"/>
      <c r="G5" s="14"/>
      <c r="H5" s="14"/>
      <c r="I5" s="14"/>
      <c r="J5" s="14"/>
      <c r="K5" s="14"/>
      <c r="L5" s="15"/>
      <c r="M5" s="15"/>
      <c r="N5" s="15"/>
    </row>
    <row r="6" spans="1:14" ht="24.75" customHeight="1">
      <c r="A6" s="3"/>
      <c r="B6" s="23" t="s">
        <v>30</v>
      </c>
      <c r="C6" s="31">
        <v>1.2907413308320923</v>
      </c>
      <c r="D6" s="31">
        <v>1.325035048199765</v>
      </c>
      <c r="E6" s="31">
        <v>1.2112775940503595</v>
      </c>
      <c r="F6" s="31">
        <v>1.219533599110984</v>
      </c>
      <c r="G6" s="31">
        <v>1.249716154685176</v>
      </c>
      <c r="H6" s="31">
        <v>1.2573346628979407</v>
      </c>
      <c r="I6" s="31">
        <v>1.1825406319089686</v>
      </c>
      <c r="J6" s="31">
        <v>1.322227506603663</v>
      </c>
      <c r="K6" s="31">
        <v>1.5550659235840458</v>
      </c>
      <c r="L6" s="31">
        <v>1.6727960798011272</v>
      </c>
      <c r="M6" s="31">
        <v>1.6744341253934398</v>
      </c>
      <c r="N6" s="31">
        <v>2.2225112428409353</v>
      </c>
    </row>
    <row r="7" ht="6" customHeight="1"/>
    <row r="8" spans="1:14" ht="12.75">
      <c r="A8" s="3"/>
      <c r="B8" s="16" t="s">
        <v>40</v>
      </c>
      <c r="C8" s="24">
        <v>1.22</v>
      </c>
      <c r="D8" s="24">
        <v>1.24</v>
      </c>
      <c r="E8" s="24">
        <v>1.27</v>
      </c>
      <c r="F8" s="24">
        <v>1.3</v>
      </c>
      <c r="G8" s="24">
        <v>1.27</v>
      </c>
      <c r="H8" s="24">
        <v>1.28</v>
      </c>
      <c r="I8" s="24">
        <v>1.29</v>
      </c>
      <c r="J8" s="24">
        <v>1.3</v>
      </c>
      <c r="K8" s="24">
        <v>1.33</v>
      </c>
      <c r="L8" s="24">
        <v>1.44</v>
      </c>
      <c r="M8" s="24">
        <v>1.5</v>
      </c>
      <c r="N8" s="24">
        <v>1.46</v>
      </c>
    </row>
    <row r="9" spans="1:14" ht="12.75">
      <c r="A9" s="3"/>
      <c r="B9" s="38" t="s">
        <v>41</v>
      </c>
      <c r="C9" s="25">
        <v>1.41</v>
      </c>
      <c r="D9" s="25">
        <v>1.45</v>
      </c>
      <c r="E9" s="25">
        <v>1.48</v>
      </c>
      <c r="F9" s="25">
        <v>1.53</v>
      </c>
      <c r="G9" s="25">
        <v>1.5</v>
      </c>
      <c r="H9" s="25">
        <v>1.53</v>
      </c>
      <c r="I9" s="25">
        <v>1.54</v>
      </c>
      <c r="J9" s="25">
        <v>1.57</v>
      </c>
      <c r="K9" s="25">
        <v>1.65</v>
      </c>
      <c r="L9" s="25">
        <v>1.76</v>
      </c>
      <c r="M9" s="25">
        <v>1.85</v>
      </c>
      <c r="N9" s="25">
        <v>1.85</v>
      </c>
    </row>
    <row r="10" spans="1:14" ht="6" customHeight="1">
      <c r="A10" s="3"/>
      <c r="B10" s="17"/>
      <c r="C10" s="26"/>
      <c r="D10" s="26"/>
      <c r="E10" s="26"/>
      <c r="F10" s="26"/>
      <c r="G10" s="26"/>
      <c r="H10" s="26"/>
      <c r="I10" s="26"/>
      <c r="J10" s="26"/>
      <c r="K10" s="26"/>
      <c r="L10" s="26"/>
      <c r="M10" s="26"/>
      <c r="N10" s="26"/>
    </row>
    <row r="11" spans="1:14" ht="12.75">
      <c r="A11" s="3"/>
      <c r="B11" s="18" t="s">
        <v>9</v>
      </c>
      <c r="C11" s="27">
        <v>1.37</v>
      </c>
      <c r="D11" s="27">
        <v>1.35</v>
      </c>
      <c r="E11" s="27">
        <v>1.39</v>
      </c>
      <c r="F11" s="27">
        <v>1.44</v>
      </c>
      <c r="G11" s="27">
        <v>1.45</v>
      </c>
      <c r="H11" s="27">
        <v>1.45</v>
      </c>
      <c r="I11" s="27">
        <v>1.52</v>
      </c>
      <c r="J11" s="27">
        <v>1.56</v>
      </c>
      <c r="K11" s="27">
        <v>1.57</v>
      </c>
      <c r="L11" s="27">
        <v>1.59</v>
      </c>
      <c r="M11" s="27">
        <v>1.62</v>
      </c>
      <c r="N11" s="27">
        <v>1.61</v>
      </c>
    </row>
    <row r="12" spans="1:14" ht="12.75">
      <c r="A12" s="3"/>
      <c r="B12" s="19" t="s">
        <v>5</v>
      </c>
      <c r="C12" s="26">
        <v>0.14</v>
      </c>
      <c r="D12" s="26">
        <v>0.13</v>
      </c>
      <c r="E12" s="26">
        <v>0.14</v>
      </c>
      <c r="F12" s="26">
        <v>0.14</v>
      </c>
      <c r="G12" s="26">
        <v>0.14</v>
      </c>
      <c r="H12" s="26">
        <v>0.14</v>
      </c>
      <c r="I12" s="26">
        <v>0.14</v>
      </c>
      <c r="J12" s="26">
        <v>0.15</v>
      </c>
      <c r="K12" s="26">
        <v>0.14</v>
      </c>
      <c r="L12" s="26">
        <v>0.17</v>
      </c>
      <c r="M12" s="26">
        <v>0.18</v>
      </c>
      <c r="N12" s="26">
        <v>0.16</v>
      </c>
    </row>
    <row r="13" spans="1:14" ht="12.75">
      <c r="A13" s="3"/>
      <c r="B13" s="19" t="s">
        <v>23</v>
      </c>
      <c r="C13" s="26">
        <v>0.35</v>
      </c>
      <c r="D13" s="26">
        <v>0.36</v>
      </c>
      <c r="E13" s="26">
        <v>0.39</v>
      </c>
      <c r="F13" s="26">
        <v>0.39</v>
      </c>
      <c r="G13" s="26">
        <v>0.39</v>
      </c>
      <c r="H13" s="26">
        <v>0.41</v>
      </c>
      <c r="I13" s="26">
        <v>0.43</v>
      </c>
      <c r="J13" s="26">
        <v>0.45</v>
      </c>
      <c r="K13" s="26">
        <v>0.47</v>
      </c>
      <c r="L13" s="26">
        <v>0.49</v>
      </c>
      <c r="M13" s="26">
        <v>0.53</v>
      </c>
      <c r="N13" s="26">
        <v>0.51</v>
      </c>
    </row>
    <row r="14" spans="1:14" ht="12.75">
      <c r="A14" s="3"/>
      <c r="B14" s="19" t="s">
        <v>11</v>
      </c>
      <c r="C14" s="26">
        <v>1.28</v>
      </c>
      <c r="D14" s="26">
        <v>1.32</v>
      </c>
      <c r="E14" s="26">
        <v>1.37</v>
      </c>
      <c r="F14" s="26">
        <v>1.34</v>
      </c>
      <c r="G14" s="26">
        <v>1.31</v>
      </c>
      <c r="H14" s="26">
        <v>1.21</v>
      </c>
      <c r="I14" s="26">
        <v>1.2</v>
      </c>
      <c r="J14" s="26">
        <v>1.24</v>
      </c>
      <c r="K14" s="26">
        <v>1.3</v>
      </c>
      <c r="L14" s="26">
        <v>1.53</v>
      </c>
      <c r="M14" s="26">
        <v>1.68</v>
      </c>
      <c r="N14" s="26">
        <v>1.48</v>
      </c>
    </row>
    <row r="15" spans="1:14" ht="12.75">
      <c r="A15" s="3"/>
      <c r="B15" s="19" t="s">
        <v>8</v>
      </c>
      <c r="C15" s="26">
        <v>1.42</v>
      </c>
      <c r="D15" s="26">
        <v>1.53</v>
      </c>
      <c r="E15" s="26">
        <v>1.57</v>
      </c>
      <c r="F15" s="26">
        <v>1.59</v>
      </c>
      <c r="G15" s="26">
        <v>1.59</v>
      </c>
      <c r="H15" s="26">
        <v>1.65</v>
      </c>
      <c r="I15" s="26">
        <v>1.66</v>
      </c>
      <c r="J15" s="26">
        <v>1.72</v>
      </c>
      <c r="K15" s="26">
        <v>1.75</v>
      </c>
      <c r="L15" s="26">
        <v>1.75</v>
      </c>
      <c r="M15" s="26">
        <v>1.81</v>
      </c>
      <c r="N15" s="26">
        <v>1.73</v>
      </c>
    </row>
    <row r="16" spans="1:14" ht="12.75">
      <c r="A16" s="3"/>
      <c r="B16" s="18" t="s">
        <v>34</v>
      </c>
      <c r="C16" s="27">
        <v>0.33</v>
      </c>
      <c r="D16" s="27">
        <v>0.36</v>
      </c>
      <c r="E16" s="27">
        <v>0.32</v>
      </c>
      <c r="F16" s="27">
        <v>0.25</v>
      </c>
      <c r="G16" s="27">
        <v>0.27</v>
      </c>
      <c r="H16" s="27">
        <v>0.31</v>
      </c>
      <c r="I16" s="27">
        <v>0.3</v>
      </c>
      <c r="J16" s="27">
        <v>0.27</v>
      </c>
      <c r="K16" s="27">
        <v>0.29</v>
      </c>
      <c r="L16" s="27">
        <v>0.28</v>
      </c>
      <c r="M16" s="27">
        <v>0.3</v>
      </c>
      <c r="N16" s="27">
        <v>0.33</v>
      </c>
    </row>
    <row r="17" spans="1:14" ht="12.75">
      <c r="A17" s="3"/>
      <c r="B17" s="19" t="s">
        <v>19</v>
      </c>
      <c r="C17" s="26">
        <v>0.63</v>
      </c>
      <c r="D17" s="26">
        <v>0.63</v>
      </c>
      <c r="E17" s="26">
        <v>0.67</v>
      </c>
      <c r="F17" s="26">
        <v>0.66</v>
      </c>
      <c r="G17" s="26">
        <v>0.66</v>
      </c>
      <c r="H17" s="26">
        <v>0.66</v>
      </c>
      <c r="I17" s="26">
        <v>0.64</v>
      </c>
      <c r="J17" s="26">
        <v>0.64</v>
      </c>
      <c r="K17" s="26">
        <v>0.98</v>
      </c>
      <c r="L17" s="26">
        <v>1.15</v>
      </c>
      <c r="M17" s="26">
        <v>1.21</v>
      </c>
      <c r="N17" s="26">
        <v>1.42</v>
      </c>
    </row>
    <row r="18" spans="1:14" ht="12.75">
      <c r="A18" s="3"/>
      <c r="B18" s="19" t="s">
        <v>17</v>
      </c>
      <c r="C18" s="26">
        <v>0.9</v>
      </c>
      <c r="D18" s="26">
        <v>0.89</v>
      </c>
      <c r="E18" s="26">
        <v>0.89</v>
      </c>
      <c r="F18" s="26">
        <v>0.86</v>
      </c>
      <c r="G18" s="26">
        <v>0.9</v>
      </c>
      <c r="H18" s="26">
        <v>0.92</v>
      </c>
      <c r="I18" s="26">
        <v>0.99</v>
      </c>
      <c r="J18" s="26">
        <v>1</v>
      </c>
      <c r="K18" s="26">
        <v>1.04</v>
      </c>
      <c r="L18" s="26">
        <v>1.14</v>
      </c>
      <c r="M18" s="26">
        <v>1.25</v>
      </c>
      <c r="N18" s="26">
        <v>1.2</v>
      </c>
    </row>
    <row r="19" spans="1:14" ht="12.75">
      <c r="A19" s="3"/>
      <c r="B19" s="19" t="s">
        <v>14</v>
      </c>
      <c r="C19" s="26">
        <v>0.91</v>
      </c>
      <c r="D19" s="26">
        <v>0.92</v>
      </c>
      <c r="E19" s="26">
        <v>0.87</v>
      </c>
      <c r="F19" s="26">
        <v>0.85</v>
      </c>
      <c r="G19" s="26">
        <v>0.85</v>
      </c>
      <c r="H19" s="26">
        <v>0.85</v>
      </c>
      <c r="I19" s="26">
        <v>0.85</v>
      </c>
      <c r="J19" s="26">
        <v>0.85</v>
      </c>
      <c r="K19" s="26">
        <v>0.99</v>
      </c>
      <c r="L19" s="26">
        <v>1.17</v>
      </c>
      <c r="M19" s="26">
        <v>1.31</v>
      </c>
      <c r="N19" s="26">
        <v>1.47</v>
      </c>
    </row>
    <row r="20" spans="1:14" ht="12.75">
      <c r="A20" s="3"/>
      <c r="B20" s="19" t="s">
        <v>16</v>
      </c>
      <c r="C20" s="26">
        <v>1.63</v>
      </c>
      <c r="D20" s="26">
        <v>1.73</v>
      </c>
      <c r="E20" s="26">
        <v>1.74</v>
      </c>
      <c r="F20" s="26">
        <v>1.86</v>
      </c>
      <c r="G20" s="26">
        <v>1.74</v>
      </c>
      <c r="H20" s="26">
        <v>1.82</v>
      </c>
      <c r="I20" s="26">
        <v>1.83</v>
      </c>
      <c r="J20" s="26">
        <v>1.79</v>
      </c>
      <c r="K20" s="26">
        <v>1.83</v>
      </c>
      <c r="L20" s="26">
        <v>1.99</v>
      </c>
      <c r="M20" s="26">
        <v>2.06</v>
      </c>
      <c r="N20" s="26">
        <v>2.04</v>
      </c>
    </row>
    <row r="21" spans="1:14" ht="12.75">
      <c r="A21" s="3"/>
      <c r="B21" s="18" t="s">
        <v>27</v>
      </c>
      <c r="C21" s="27" t="s">
        <v>1</v>
      </c>
      <c r="D21" s="27">
        <v>0.58</v>
      </c>
      <c r="E21" s="27">
        <v>0.53</v>
      </c>
      <c r="F21" s="27">
        <v>0.52</v>
      </c>
      <c r="G21" s="27">
        <v>0.47</v>
      </c>
      <c r="H21" s="27">
        <v>0.51</v>
      </c>
      <c r="I21" s="27">
        <v>0.5</v>
      </c>
      <c r="J21" s="27">
        <v>0.53</v>
      </c>
      <c r="K21" s="27">
        <v>0.46</v>
      </c>
      <c r="L21" s="27">
        <v>0.55</v>
      </c>
      <c r="M21" s="27">
        <v>0.67</v>
      </c>
      <c r="N21" s="27">
        <v>0.65</v>
      </c>
    </row>
    <row r="22" spans="1:16" ht="12.75">
      <c r="A22" s="3"/>
      <c r="B22" s="19" t="s">
        <v>20</v>
      </c>
      <c r="C22" s="26">
        <v>1.32</v>
      </c>
      <c r="D22" s="26">
        <v>1.37</v>
      </c>
      <c r="E22" s="26">
        <v>1.47</v>
      </c>
      <c r="F22" s="26">
        <v>1.63</v>
      </c>
      <c r="G22" s="26">
        <v>1.54</v>
      </c>
      <c r="H22" s="26">
        <v>1.51</v>
      </c>
      <c r="I22" s="26">
        <v>1.54</v>
      </c>
      <c r="J22" s="26">
        <v>1.64</v>
      </c>
      <c r="K22" s="26">
        <v>1.67</v>
      </c>
      <c r="L22" s="26">
        <v>1.77</v>
      </c>
      <c r="M22" s="26">
        <v>1.89</v>
      </c>
      <c r="N22" s="26">
        <v>1.77</v>
      </c>
      <c r="P22" s="32"/>
    </row>
    <row r="23" spans="1:14" ht="12.75">
      <c r="A23" s="3"/>
      <c r="B23" s="19" t="s">
        <v>10</v>
      </c>
      <c r="C23" s="26">
        <v>0.65</v>
      </c>
      <c r="D23" s="26">
        <v>0.66</v>
      </c>
      <c r="E23" s="26">
        <v>0.61</v>
      </c>
      <c r="F23" s="26">
        <v>0.67</v>
      </c>
      <c r="G23" s="26">
        <v>0.61</v>
      </c>
      <c r="H23" s="26">
        <v>0.61</v>
      </c>
      <c r="I23" s="26">
        <v>0.65</v>
      </c>
      <c r="J23" s="26">
        <v>0.62</v>
      </c>
      <c r="K23" s="26">
        <v>0.49</v>
      </c>
      <c r="L23" s="26">
        <v>0.59</v>
      </c>
      <c r="M23" s="26">
        <v>0.64</v>
      </c>
      <c r="N23" s="26">
        <v>0.71</v>
      </c>
    </row>
    <row r="24" spans="1:14" ht="12.75">
      <c r="A24" s="3"/>
      <c r="B24" s="19" t="s">
        <v>21</v>
      </c>
      <c r="C24" s="26">
        <v>0.24</v>
      </c>
      <c r="D24" s="26">
        <v>0.27</v>
      </c>
      <c r="E24" s="26">
        <v>0.27</v>
      </c>
      <c r="F24" s="26">
        <v>0.29</v>
      </c>
      <c r="G24" s="26">
        <v>0.3</v>
      </c>
      <c r="H24" s="26">
        <v>0.29</v>
      </c>
      <c r="I24" s="26">
        <v>0.3</v>
      </c>
      <c r="J24" s="26">
        <v>0.31</v>
      </c>
      <c r="K24" s="26">
        <v>0.36</v>
      </c>
      <c r="L24" s="26">
        <v>0.38</v>
      </c>
      <c r="M24" s="26">
        <v>0.33</v>
      </c>
      <c r="N24" s="26">
        <v>0.31</v>
      </c>
    </row>
    <row r="25" spans="1:14" ht="12.75">
      <c r="A25" s="3"/>
      <c r="B25" s="19" t="s">
        <v>35</v>
      </c>
      <c r="C25" s="26">
        <v>0.45</v>
      </c>
      <c r="D25" s="26">
        <v>0.55</v>
      </c>
      <c r="E25" s="26">
        <v>0.48</v>
      </c>
      <c r="F25" s="26">
        <v>0.45</v>
      </c>
      <c r="G25" s="26">
        <v>0.43</v>
      </c>
      <c r="H25" s="26">
        <v>0.44</v>
      </c>
      <c r="I25" s="26">
        <v>0.47</v>
      </c>
      <c r="J25" s="26">
        <v>0.44</v>
      </c>
      <c r="K25" s="26">
        <v>0.43</v>
      </c>
      <c r="L25" s="26">
        <v>0.54</v>
      </c>
      <c r="M25" s="26">
        <v>0.5</v>
      </c>
      <c r="N25" s="26">
        <v>0.48</v>
      </c>
    </row>
    <row r="26" spans="1:14" ht="12.75">
      <c r="A26" s="3"/>
      <c r="B26" s="18" t="s">
        <v>36</v>
      </c>
      <c r="C26" s="27">
        <v>2.14</v>
      </c>
      <c r="D26" s="27">
        <v>2.31</v>
      </c>
      <c r="E26" s="27">
        <v>2.17</v>
      </c>
      <c r="F26" s="27">
        <v>2.14</v>
      </c>
      <c r="G26" s="27">
        <v>2.13</v>
      </c>
      <c r="H26" s="27">
        <v>2.37</v>
      </c>
      <c r="I26" s="27">
        <v>2.25</v>
      </c>
      <c r="J26" s="27">
        <v>2.52</v>
      </c>
      <c r="K26" s="27">
        <v>2.78</v>
      </c>
      <c r="L26" s="27">
        <v>2.97</v>
      </c>
      <c r="M26" s="27">
        <v>3</v>
      </c>
      <c r="N26" s="27">
        <v>2.78</v>
      </c>
    </row>
    <row r="27" spans="1:14" ht="12.75">
      <c r="A27" s="3"/>
      <c r="B27" s="19" t="s">
        <v>18</v>
      </c>
      <c r="C27" s="26">
        <v>0.41</v>
      </c>
      <c r="D27" s="26">
        <v>0.38</v>
      </c>
      <c r="E27" s="26">
        <v>0.4</v>
      </c>
      <c r="F27" s="26">
        <v>0.41</v>
      </c>
      <c r="G27" s="26">
        <v>0.36</v>
      </c>
      <c r="H27" s="26">
        <v>0.33</v>
      </c>
      <c r="I27" s="26">
        <v>0.42</v>
      </c>
      <c r="J27" s="26">
        <v>0.53</v>
      </c>
      <c r="K27" s="26">
        <v>0.47</v>
      </c>
      <c r="L27" s="26">
        <v>0.55</v>
      </c>
      <c r="M27" s="26">
        <v>0.61</v>
      </c>
      <c r="N27" s="26">
        <v>0.63</v>
      </c>
    </row>
    <row r="28" spans="1:14" ht="12.75">
      <c r="A28" s="3"/>
      <c r="B28" s="19" t="s">
        <v>6</v>
      </c>
      <c r="C28" s="26">
        <v>3.11</v>
      </c>
      <c r="D28" s="26">
        <v>3.43</v>
      </c>
      <c r="E28" s="26">
        <v>3.19</v>
      </c>
      <c r="F28" s="26">
        <v>2.98</v>
      </c>
      <c r="G28" s="26">
        <v>1.97</v>
      </c>
      <c r="H28" s="26">
        <v>2.13</v>
      </c>
      <c r="I28" s="26">
        <v>2.89</v>
      </c>
      <c r="J28" s="26">
        <v>3.51</v>
      </c>
      <c r="K28" s="26">
        <v>4.13</v>
      </c>
      <c r="L28" s="26">
        <v>2.35</v>
      </c>
      <c r="M28" s="26">
        <v>2.66</v>
      </c>
      <c r="N28" s="26">
        <v>2.38</v>
      </c>
    </row>
    <row r="29" spans="1:14" ht="12.75">
      <c r="A29" s="3"/>
      <c r="B29" s="19" t="s">
        <v>37</v>
      </c>
      <c r="C29" s="26">
        <v>2.11</v>
      </c>
      <c r="D29" s="26">
        <v>2.14</v>
      </c>
      <c r="E29" s="26">
        <v>2.31</v>
      </c>
      <c r="F29" s="26">
        <v>2.41</v>
      </c>
      <c r="G29" s="26">
        <v>2.37</v>
      </c>
      <c r="H29" s="26">
        <v>2.43</v>
      </c>
      <c r="I29" s="26">
        <v>2.55</v>
      </c>
      <c r="J29" s="26">
        <v>2.49</v>
      </c>
      <c r="K29" s="26">
        <v>2.46</v>
      </c>
      <c r="L29" s="26">
        <v>2.46</v>
      </c>
      <c r="M29" s="26">
        <v>2.46</v>
      </c>
      <c r="N29" s="26">
        <v>2.51</v>
      </c>
    </row>
    <row r="30" spans="1:14" ht="12.75">
      <c r="A30" s="3"/>
      <c r="B30" s="19" t="s">
        <v>2</v>
      </c>
      <c r="C30" s="26">
        <v>1.12</v>
      </c>
      <c r="D30" s="26">
        <v>1.16</v>
      </c>
      <c r="E30" s="26">
        <v>1.1</v>
      </c>
      <c r="F30" s="26">
        <v>1.17</v>
      </c>
      <c r="G30" s="26">
        <v>1.15</v>
      </c>
      <c r="H30" s="26">
        <v>1.14</v>
      </c>
      <c r="I30" s="26">
        <v>1.15</v>
      </c>
      <c r="J30" s="26">
        <v>1.18</v>
      </c>
      <c r="K30" s="26">
        <v>1.23</v>
      </c>
      <c r="L30" s="26">
        <v>1.27</v>
      </c>
      <c r="M30" s="26">
        <v>1.33</v>
      </c>
      <c r="N30" s="26">
        <v>1.32</v>
      </c>
    </row>
    <row r="31" spans="1:14" ht="12.75">
      <c r="A31" s="3"/>
      <c r="B31" s="18" t="s">
        <v>38</v>
      </c>
      <c r="C31" s="27">
        <v>0.34</v>
      </c>
      <c r="D31" s="27">
        <v>0.36</v>
      </c>
      <c r="E31" s="27">
        <v>0.39</v>
      </c>
      <c r="F31" s="27">
        <v>0.39</v>
      </c>
      <c r="G31" s="27">
        <v>0.38</v>
      </c>
      <c r="H31" s="27">
        <v>0.39</v>
      </c>
      <c r="I31" s="27">
        <v>0.41</v>
      </c>
      <c r="J31" s="27">
        <v>0.39</v>
      </c>
      <c r="K31" s="27">
        <v>0.4</v>
      </c>
      <c r="L31" s="27">
        <v>0.42</v>
      </c>
      <c r="M31" s="27">
        <v>0.42</v>
      </c>
      <c r="N31" s="27">
        <v>0.36</v>
      </c>
    </row>
    <row r="32" spans="1:14" ht="12.75">
      <c r="A32" s="3"/>
      <c r="B32" s="19" t="s">
        <v>3</v>
      </c>
      <c r="C32" s="26">
        <v>0.67</v>
      </c>
      <c r="D32" s="26">
        <v>0.65</v>
      </c>
      <c r="E32" s="26">
        <v>0.67</v>
      </c>
      <c r="F32" s="26">
        <v>0.76</v>
      </c>
      <c r="G32" s="26">
        <v>0.71</v>
      </c>
      <c r="H32" s="26">
        <v>0.72</v>
      </c>
      <c r="I32" s="26">
        <v>0.64</v>
      </c>
      <c r="J32" s="26">
        <v>0.63</v>
      </c>
      <c r="K32" s="26">
        <v>0.62</v>
      </c>
      <c r="L32" s="26">
        <v>0.67</v>
      </c>
      <c r="M32" s="26">
        <v>0.71</v>
      </c>
      <c r="N32" s="26">
        <v>0.82</v>
      </c>
    </row>
    <row r="33" spans="1:14" ht="12.75">
      <c r="A33" s="3"/>
      <c r="B33" s="19" t="s">
        <v>24</v>
      </c>
      <c r="C33" s="26">
        <v>0.24</v>
      </c>
      <c r="D33" s="26">
        <v>0.16</v>
      </c>
      <c r="E33" s="26">
        <v>0.17</v>
      </c>
      <c r="F33" s="26">
        <v>0.17</v>
      </c>
      <c r="G33" s="26">
        <v>0.17</v>
      </c>
      <c r="H33" s="26">
        <v>0.16</v>
      </c>
      <c r="I33" s="26">
        <v>0.16</v>
      </c>
      <c r="J33" s="26">
        <v>0.14</v>
      </c>
      <c r="K33" s="26">
        <v>0.12</v>
      </c>
      <c r="L33" s="26">
        <v>0.14</v>
      </c>
      <c r="M33" s="26">
        <v>0.15</v>
      </c>
      <c r="N33" s="26">
        <v>0.14</v>
      </c>
    </row>
    <row r="34" spans="1:14" ht="12.75">
      <c r="A34" s="3"/>
      <c r="B34" s="19" t="s">
        <v>13</v>
      </c>
      <c r="C34" s="26">
        <v>0.63</v>
      </c>
      <c r="D34" s="26">
        <v>0.66</v>
      </c>
      <c r="E34" s="26">
        <v>0.66</v>
      </c>
      <c r="F34" s="26">
        <v>0.63</v>
      </c>
      <c r="G34" s="26">
        <v>0.65</v>
      </c>
      <c r="H34" s="26">
        <v>0.7</v>
      </c>
      <c r="I34" s="26">
        <v>0.63</v>
      </c>
      <c r="J34" s="26">
        <v>0.61</v>
      </c>
      <c r="K34" s="26">
        <v>0.72</v>
      </c>
      <c r="L34" s="26">
        <v>0.8</v>
      </c>
      <c r="M34" s="26">
        <v>0.86</v>
      </c>
      <c r="N34" s="26">
        <v>0.96</v>
      </c>
    </row>
    <row r="35" spans="1:14" ht="12.75">
      <c r="A35" s="3"/>
      <c r="B35" s="19" t="s">
        <v>12</v>
      </c>
      <c r="C35" s="26">
        <v>0.41</v>
      </c>
      <c r="D35" s="26">
        <v>0.39</v>
      </c>
      <c r="E35" s="26">
        <v>0.39</v>
      </c>
      <c r="F35" s="26">
        <v>0.42</v>
      </c>
      <c r="G35" s="26">
        <v>0.37</v>
      </c>
      <c r="H35" s="26">
        <v>0.37</v>
      </c>
      <c r="I35" s="26">
        <v>0.41</v>
      </c>
      <c r="J35" s="26">
        <v>0.47</v>
      </c>
      <c r="K35" s="26">
        <v>0.43</v>
      </c>
      <c r="L35" s="26">
        <v>0.46</v>
      </c>
      <c r="M35" s="26">
        <v>0.49</v>
      </c>
      <c r="N35" s="26">
        <v>0.49</v>
      </c>
    </row>
    <row r="36" spans="1:14" ht="12.75">
      <c r="A36" s="3"/>
      <c r="B36" s="18" t="s">
        <v>15</v>
      </c>
      <c r="C36" s="27">
        <v>0.76</v>
      </c>
      <c r="D36" s="27">
        <v>0.76</v>
      </c>
      <c r="E36" s="27">
        <v>0.77</v>
      </c>
      <c r="F36" s="27">
        <v>0.75</v>
      </c>
      <c r="G36" s="27">
        <v>0.77</v>
      </c>
      <c r="H36" s="27">
        <v>0.78</v>
      </c>
      <c r="I36" s="27">
        <v>0.78</v>
      </c>
      <c r="J36" s="27">
        <v>0.81</v>
      </c>
      <c r="K36" s="27">
        <v>0.8</v>
      </c>
      <c r="L36" s="27">
        <v>0.88</v>
      </c>
      <c r="M36" s="27">
        <v>0.85</v>
      </c>
      <c r="N36" s="27">
        <v>0.89</v>
      </c>
    </row>
    <row r="37" spans="1:14" s="37" customFormat="1" ht="12.75">
      <c r="A37" s="34"/>
      <c r="B37" s="35" t="s">
        <v>25</v>
      </c>
      <c r="C37" s="36">
        <v>1.49</v>
      </c>
      <c r="D37" s="36">
        <v>1.54</v>
      </c>
      <c r="E37" s="36">
        <v>1.56</v>
      </c>
      <c r="F37" s="36">
        <v>1.58</v>
      </c>
      <c r="G37" s="36">
        <v>1.6</v>
      </c>
      <c r="H37" s="36">
        <v>1.49</v>
      </c>
      <c r="I37" s="36">
        <v>1.66</v>
      </c>
      <c r="J37" s="36">
        <v>1.57</v>
      </c>
      <c r="K37" s="36">
        <v>1.55</v>
      </c>
      <c r="L37" s="36">
        <v>1.69</v>
      </c>
      <c r="M37" s="36">
        <v>1.64</v>
      </c>
      <c r="N37" s="36">
        <v>1.65</v>
      </c>
    </row>
    <row r="38" spans="1:14" ht="12.75">
      <c r="A38" s="3"/>
      <c r="B38" s="20" t="s">
        <v>22</v>
      </c>
      <c r="C38" s="28">
        <v>2.19</v>
      </c>
      <c r="D38" s="28">
        <v>2.2</v>
      </c>
      <c r="E38" s="28">
        <v>2.32</v>
      </c>
      <c r="F38" s="28">
        <v>2.41</v>
      </c>
      <c r="G38" s="28">
        <v>2.39</v>
      </c>
      <c r="H38" s="28">
        <v>2.55</v>
      </c>
      <c r="I38" s="28">
        <v>2.62</v>
      </c>
      <c r="J38" s="28">
        <v>2.71</v>
      </c>
      <c r="K38" s="28">
        <v>2.85</v>
      </c>
      <c r="L38" s="28">
        <v>2.99</v>
      </c>
      <c r="M38" s="28">
        <v>3.19</v>
      </c>
      <c r="N38" s="28">
        <v>3.23</v>
      </c>
    </row>
    <row r="39" spans="1:14" ht="6" customHeight="1">
      <c r="A39" s="3"/>
      <c r="B39" s="13"/>
      <c r="C39" s="30"/>
      <c r="D39" s="30"/>
      <c r="E39" s="30"/>
      <c r="F39" s="30"/>
      <c r="G39" s="30"/>
      <c r="H39" s="30"/>
      <c r="I39" s="30"/>
      <c r="J39" s="30"/>
      <c r="K39" s="30"/>
      <c r="L39" s="30"/>
      <c r="M39" s="30"/>
      <c r="N39" s="30"/>
    </row>
    <row r="40" spans="1:14" ht="12.75">
      <c r="A40" s="3"/>
      <c r="B40" s="19" t="s">
        <v>28</v>
      </c>
      <c r="C40" s="26">
        <v>1.13</v>
      </c>
      <c r="D40" s="26">
        <v>1.18</v>
      </c>
      <c r="E40" s="26">
        <v>1.22</v>
      </c>
      <c r="F40" s="26">
        <v>1.2</v>
      </c>
      <c r="G40" s="26">
        <v>1.16</v>
      </c>
      <c r="H40" s="26">
        <v>1.23</v>
      </c>
      <c r="I40" s="26">
        <v>1.26</v>
      </c>
      <c r="J40" s="26">
        <v>1.23</v>
      </c>
      <c r="K40" s="26">
        <v>1.27</v>
      </c>
      <c r="L40" s="26" t="s">
        <v>1</v>
      </c>
      <c r="M40" s="26" t="s">
        <v>1</v>
      </c>
      <c r="N40" s="26" t="s">
        <v>1</v>
      </c>
    </row>
    <row r="41" spans="1:14" ht="12.75">
      <c r="A41" s="3"/>
      <c r="B41" s="18" t="s">
        <v>26</v>
      </c>
      <c r="C41" s="27">
        <v>3.18</v>
      </c>
      <c r="D41" s="27">
        <v>3.23</v>
      </c>
      <c r="E41" s="27">
        <v>3.28</v>
      </c>
      <c r="F41" s="27">
        <v>3.39</v>
      </c>
      <c r="G41" s="27">
        <v>3.3</v>
      </c>
      <c r="H41" s="27">
        <v>3.29</v>
      </c>
      <c r="I41" s="27">
        <v>3.31</v>
      </c>
      <c r="J41" s="27">
        <v>3.54</v>
      </c>
      <c r="K41" s="27">
        <v>3.58</v>
      </c>
      <c r="L41" s="27">
        <v>3.44</v>
      </c>
      <c r="M41" s="27">
        <v>3.49</v>
      </c>
      <c r="N41" s="27" t="s">
        <v>1</v>
      </c>
    </row>
    <row r="42" spans="1:14" ht="12.75">
      <c r="A42" s="3"/>
      <c r="B42" s="19" t="s">
        <v>39</v>
      </c>
      <c r="C42" s="26" t="s">
        <v>1</v>
      </c>
      <c r="D42" s="26" t="s">
        <v>1</v>
      </c>
      <c r="E42" s="26" t="s">
        <v>1</v>
      </c>
      <c r="F42" s="26" t="s">
        <v>1</v>
      </c>
      <c r="G42" s="26" t="s">
        <v>1</v>
      </c>
      <c r="H42" s="26" t="s">
        <v>1</v>
      </c>
      <c r="I42" s="26" t="s">
        <v>1</v>
      </c>
      <c r="J42" s="26" t="s">
        <v>1</v>
      </c>
      <c r="K42" s="26" t="s">
        <v>1</v>
      </c>
      <c r="L42" s="26" t="s">
        <v>1</v>
      </c>
      <c r="M42" s="26" t="s">
        <v>1</v>
      </c>
      <c r="N42" s="26" t="s">
        <v>1</v>
      </c>
    </row>
    <row r="43" spans="1:14" ht="12.75">
      <c r="A43" s="3"/>
      <c r="B43" s="19" t="s">
        <v>29</v>
      </c>
      <c r="C43" s="26">
        <v>0.49</v>
      </c>
      <c r="D43" s="26">
        <v>0.56</v>
      </c>
      <c r="E43" s="26">
        <v>0.57</v>
      </c>
      <c r="F43" s="26">
        <v>0.59</v>
      </c>
      <c r="G43" s="26">
        <v>0.61</v>
      </c>
      <c r="H43" s="26">
        <v>0.54</v>
      </c>
      <c r="I43" s="26">
        <v>0.51</v>
      </c>
      <c r="J43" s="26">
        <v>0.52</v>
      </c>
      <c r="K43" s="26">
        <v>0.53</v>
      </c>
      <c r="L43" s="26">
        <v>0.52</v>
      </c>
      <c r="M43" s="26">
        <v>0.48</v>
      </c>
      <c r="N43" s="26" t="s">
        <v>1</v>
      </c>
    </row>
    <row r="44" spans="1:14" s="7" customFormat="1" ht="6" customHeight="1">
      <c r="A44" s="21"/>
      <c r="B44" s="22"/>
      <c r="C44" s="29"/>
      <c r="D44" s="29"/>
      <c r="E44" s="29"/>
      <c r="F44" s="29"/>
      <c r="G44" s="29"/>
      <c r="H44" s="29"/>
      <c r="I44" s="29"/>
      <c r="J44" s="29"/>
      <c r="K44" s="29"/>
      <c r="L44" s="29"/>
      <c r="M44" s="30"/>
      <c r="N44" s="30"/>
    </row>
    <row r="45" spans="2:14" s="7" customFormat="1" ht="24" customHeight="1">
      <c r="B45" s="23" t="s">
        <v>30</v>
      </c>
      <c r="C45" s="31">
        <v>1.2907413308320923</v>
      </c>
      <c r="D45" s="31">
        <v>1.325035048199765</v>
      </c>
      <c r="E45" s="31">
        <v>1.2112775940503595</v>
      </c>
      <c r="F45" s="31">
        <v>1.219533599110984</v>
      </c>
      <c r="G45" s="31">
        <v>1.249716154685176</v>
      </c>
      <c r="H45" s="31">
        <v>1.2573346628979407</v>
      </c>
      <c r="I45" s="31">
        <v>1.1825406319089686</v>
      </c>
      <c r="J45" s="31">
        <v>1.322227506603663</v>
      </c>
      <c r="K45" s="31">
        <v>1.5550659235840458</v>
      </c>
      <c r="L45" s="31">
        <v>1.6727960798011272</v>
      </c>
      <c r="M45" s="31">
        <v>1.6744341253934398</v>
      </c>
      <c r="N45" s="31">
        <v>2.2225112428409353</v>
      </c>
    </row>
    <row r="46" spans="1:15" s="7" customFormat="1" ht="8.25" customHeight="1" thickBot="1">
      <c r="A46" s="21"/>
      <c r="B46" s="1"/>
      <c r="C46" s="1"/>
      <c r="D46" s="1"/>
      <c r="E46" s="1"/>
      <c r="F46" s="1"/>
      <c r="G46" s="1"/>
      <c r="H46" s="1"/>
      <c r="I46" s="1"/>
      <c r="J46" s="1"/>
      <c r="K46" s="1"/>
      <c r="L46" s="1"/>
      <c r="M46" s="1"/>
      <c r="N46" s="1"/>
      <c r="O46" s="1"/>
    </row>
    <row r="47" spans="1:14" ht="13.5" customHeight="1" thickTop="1">
      <c r="A47" s="3"/>
      <c r="B47" s="197" t="s">
        <v>52</v>
      </c>
      <c r="C47" s="198"/>
      <c r="D47" s="198"/>
      <c r="E47" s="198"/>
      <c r="F47" s="198"/>
      <c r="G47" s="198"/>
      <c r="H47" s="198"/>
      <c r="I47" s="198"/>
      <c r="J47" s="198"/>
      <c r="K47" s="198"/>
      <c r="L47" s="198"/>
      <c r="M47" s="198"/>
      <c r="N47" s="223"/>
    </row>
    <row r="48" spans="2:14" ht="12.75" customHeight="1" thickBot="1">
      <c r="B48" s="226" t="s">
        <v>4</v>
      </c>
      <c r="C48" s="227"/>
      <c r="D48" s="227"/>
      <c r="E48" s="227"/>
      <c r="F48" s="227"/>
      <c r="G48" s="227"/>
      <c r="H48" s="227"/>
      <c r="I48" s="227"/>
      <c r="J48" s="227"/>
      <c r="K48" s="228"/>
      <c r="L48" s="43"/>
      <c r="M48" s="43"/>
      <c r="N48" s="44"/>
    </row>
    <row r="49" spans="2:14" ht="13.5" thickTop="1">
      <c r="B49" s="224" t="s">
        <v>33</v>
      </c>
      <c r="C49" s="225"/>
      <c r="D49" s="225"/>
      <c r="E49" s="225"/>
      <c r="F49" s="225"/>
      <c r="G49" s="225"/>
      <c r="H49" s="225"/>
      <c r="I49" s="225"/>
      <c r="J49" s="225"/>
      <c r="K49" s="225"/>
      <c r="L49" s="225"/>
      <c r="M49" s="225"/>
      <c r="N49" s="225"/>
    </row>
    <row r="50" spans="2:14" ht="13.5" thickBot="1">
      <c r="B50" s="218" t="s">
        <v>42</v>
      </c>
      <c r="C50" s="219"/>
      <c r="D50" s="219"/>
      <c r="E50" s="219"/>
      <c r="F50" s="219"/>
      <c r="G50" s="219"/>
      <c r="H50" s="219"/>
      <c r="I50" s="219"/>
      <c r="J50" s="219"/>
      <c r="K50" s="219"/>
      <c r="L50" s="219"/>
      <c r="M50" s="219"/>
      <c r="N50" s="219"/>
    </row>
    <row r="51" spans="3:14" ht="13.5" thickTop="1">
      <c r="C51" s="39"/>
      <c r="D51" s="39"/>
      <c r="E51" s="39"/>
      <c r="F51" s="39"/>
      <c r="G51" s="39"/>
      <c r="H51" s="39"/>
      <c r="I51" s="39"/>
      <c r="J51" s="39"/>
      <c r="K51" s="39"/>
      <c r="L51" s="39"/>
      <c r="M51" s="39"/>
      <c r="N51" s="39"/>
    </row>
  </sheetData>
  <sheetProtection/>
  <mergeCells count="5">
    <mergeCell ref="B49:N49"/>
    <mergeCell ref="B50:N50"/>
    <mergeCell ref="B2:N2"/>
    <mergeCell ref="B47:N47"/>
    <mergeCell ref="B48:K48"/>
  </mergeCells>
  <hyperlinks>
    <hyperlink ref="A1" location="Índice!A1" display="&lt;&lt;&lt;Índice"/>
    <hyperlink ref="B49" r:id="rId1" display="Departamento de Medio Ambiente, Planificación Territorial, Agricultura y Pesca. Inventario Anual de Gases de Efecto Invernadero."/>
    <hyperlink ref="B50" r:id="rId2" display="http://epp.eurostat.ec.europa.eu/portal/page/portal/statistics/themes"/>
    <hyperlink ref="B50:N50" r:id="rId3" display="Fuente: EUROSTAT. European Union Policy Indicators."/>
    <hyperlink ref="B49:N49" r:id="rId4" display="Fuente: Departamento de Medio Ambiente, Planificación Territorial, Agricultura y Pesca."/>
  </hyperlinks>
  <printOptions/>
  <pageMargins left="0.7" right="0.7" top="0.75" bottom="0.75" header="0.3" footer="0.3"/>
  <pageSetup horizontalDpi="300" verticalDpi="300" orientation="portrait" paperSize="9" r:id="rId5"/>
</worksheet>
</file>

<file path=xl/worksheets/sheet5.xml><?xml version="1.0" encoding="utf-8"?>
<worksheet xmlns="http://schemas.openxmlformats.org/spreadsheetml/2006/main" xmlns:r="http://schemas.openxmlformats.org/officeDocument/2006/relationships">
  <sheetPr>
    <tabColor theme="7" tint="0.5999900102615356"/>
  </sheetPr>
  <dimension ref="A1:K47"/>
  <sheetViews>
    <sheetView zoomScale="90" zoomScaleNormal="90" zoomScalePageLayoutView="0" workbookViewId="0" topLeftCell="A1">
      <selection activeCell="A1" sqref="A1"/>
    </sheetView>
  </sheetViews>
  <sheetFormatPr defaultColWidth="11.421875" defaultRowHeight="12.75"/>
  <cols>
    <col min="1" max="1" width="11.7109375" style="1" customWidth="1"/>
    <col min="2" max="2" width="44.8515625" style="1" bestFit="1" customWidth="1"/>
    <col min="3" max="3" width="24.140625" style="1" bestFit="1" customWidth="1"/>
    <col min="4" max="4" width="2.140625" style="1" customWidth="1"/>
    <col min="5" max="11" width="14.421875" style="1" customWidth="1"/>
    <col min="12" max="16384" width="11.421875" style="1" customWidth="1"/>
  </cols>
  <sheetData>
    <row r="1" spans="1:5" ht="16.5" thickBot="1">
      <c r="A1" s="118" t="s">
        <v>0</v>
      </c>
      <c r="C1" s="2"/>
      <c r="D1" s="2"/>
      <c r="E1" s="2"/>
    </row>
    <row r="2" spans="1:11" ht="49.5" customHeight="1" thickTop="1">
      <c r="A2" s="119"/>
      <c r="B2" s="229" t="s">
        <v>159</v>
      </c>
      <c r="C2" s="230"/>
      <c r="D2" s="230"/>
      <c r="E2" s="230"/>
      <c r="F2" s="230"/>
      <c r="G2" s="230"/>
      <c r="H2" s="230"/>
      <c r="I2" s="230"/>
      <c r="J2" s="230"/>
      <c r="K2" s="230"/>
    </row>
    <row r="3" spans="1:11" ht="12.75">
      <c r="A3" s="120"/>
      <c r="B3" s="121"/>
      <c r="C3" s="121"/>
      <c r="D3" s="121"/>
      <c r="E3" s="121"/>
      <c r="F3" s="121"/>
      <c r="G3" s="121"/>
      <c r="H3" s="121"/>
      <c r="I3" s="121"/>
      <c r="J3" s="121"/>
      <c r="K3" s="121"/>
    </row>
    <row r="4" spans="1:11" ht="36" customHeight="1">
      <c r="A4" s="121"/>
      <c r="B4" s="231" t="s">
        <v>131</v>
      </c>
      <c r="C4" s="232"/>
      <c r="E4" s="122">
        <v>2005</v>
      </c>
      <c r="F4" s="122">
        <v>2006</v>
      </c>
      <c r="G4" s="122">
        <v>2007</v>
      </c>
      <c r="H4" s="122">
        <v>2008</v>
      </c>
      <c r="I4" s="123">
        <v>2009</v>
      </c>
      <c r="J4" s="122">
        <v>2010</v>
      </c>
      <c r="K4" s="123">
        <v>2011</v>
      </c>
    </row>
    <row r="5" spans="1:11" ht="12" customHeight="1">
      <c r="A5" s="121"/>
      <c r="B5" s="121"/>
      <c r="C5" s="124"/>
      <c r="I5" s="125"/>
      <c r="J5" s="125"/>
      <c r="K5" s="125"/>
    </row>
    <row r="6" spans="1:11" ht="15" customHeight="1">
      <c r="A6" s="121"/>
      <c r="B6" s="126" t="s">
        <v>132</v>
      </c>
      <c r="C6" s="127" t="s">
        <v>133</v>
      </c>
      <c r="E6" s="128">
        <v>21525768.015011042</v>
      </c>
      <c r="F6" s="128">
        <v>24277874.76757241</v>
      </c>
      <c r="G6" s="128">
        <v>22229769.41551611</v>
      </c>
      <c r="H6" s="128">
        <v>20218608.949429087</v>
      </c>
      <c r="I6" s="129">
        <v>18246337.05262168</v>
      </c>
      <c r="J6" s="129">
        <v>16305757.674806684</v>
      </c>
      <c r="K6" s="129">
        <v>14221461.419497287</v>
      </c>
    </row>
    <row r="7" spans="1:11" ht="15">
      <c r="A7" s="121"/>
      <c r="B7" s="126" t="s">
        <v>134</v>
      </c>
      <c r="C7" s="127" t="s">
        <v>135</v>
      </c>
      <c r="E7" s="130">
        <v>23472960.53007043</v>
      </c>
      <c r="F7" s="131">
        <v>25375211.044384714</v>
      </c>
      <c r="G7" s="131">
        <v>25761809.242587432</v>
      </c>
      <c r="H7" s="131">
        <v>25503135.10200241</v>
      </c>
      <c r="I7" s="132">
        <v>23374001.90994887</v>
      </c>
      <c r="J7" s="132">
        <v>20143722.769980762</v>
      </c>
      <c r="K7" s="132">
        <v>18366367.68413659</v>
      </c>
    </row>
    <row r="8" spans="1:11" ht="26.25" customHeight="1">
      <c r="A8" s="121"/>
      <c r="B8" s="133" t="s">
        <v>136</v>
      </c>
      <c r="C8" s="134" t="s">
        <v>137</v>
      </c>
      <c r="E8" s="135">
        <v>44998728.545081474</v>
      </c>
      <c r="F8" s="135">
        <v>49653085.81195712</v>
      </c>
      <c r="G8" s="135">
        <v>47991578.65810354</v>
      </c>
      <c r="H8" s="135">
        <v>45721744.05143149</v>
      </c>
      <c r="I8" s="136">
        <v>41620338.96257055</v>
      </c>
      <c r="J8" s="136">
        <v>36449480.44478744</v>
      </c>
      <c r="K8" s="136">
        <v>32587829.10363388</v>
      </c>
    </row>
    <row r="9" spans="1:8" ht="12" customHeight="1">
      <c r="A9" s="121"/>
      <c r="B9" s="121"/>
      <c r="C9" s="7"/>
      <c r="E9" s="5"/>
      <c r="F9" s="5"/>
      <c r="G9" s="5"/>
      <c r="H9" s="5"/>
    </row>
    <row r="10" spans="1:11" ht="15" customHeight="1">
      <c r="A10" s="121"/>
      <c r="B10" s="126" t="s">
        <v>138</v>
      </c>
      <c r="C10" s="127" t="s">
        <v>139</v>
      </c>
      <c r="E10" s="128">
        <v>48312297.76205307</v>
      </c>
      <c r="F10" s="128">
        <v>51430831.110219</v>
      </c>
      <c r="G10" s="128">
        <v>55082706.30567302</v>
      </c>
      <c r="H10" s="128">
        <v>50529559.32585112</v>
      </c>
      <c r="I10" s="129">
        <v>44163844.41543044</v>
      </c>
      <c r="J10" s="129">
        <v>45337855.65832214</v>
      </c>
      <c r="K10" s="129">
        <v>39923719.59184614</v>
      </c>
    </row>
    <row r="11" spans="1:11" ht="15" customHeight="1">
      <c r="A11" s="121"/>
      <c r="B11" s="126" t="s">
        <v>140</v>
      </c>
      <c r="C11" s="127" t="s">
        <v>141</v>
      </c>
      <c r="E11" s="130">
        <v>225798255.76799583</v>
      </c>
      <c r="F11" s="137">
        <v>253091467.96038243</v>
      </c>
      <c r="G11" s="137">
        <v>287798231.29290485</v>
      </c>
      <c r="H11" s="137">
        <v>279973960.55617845</v>
      </c>
      <c r="I11" s="138">
        <v>255474773.18270683</v>
      </c>
      <c r="J11" s="138">
        <v>290292888.37454516</v>
      </c>
      <c r="K11" s="138">
        <v>320860493.34728897</v>
      </c>
    </row>
    <row r="12" spans="1:11" ht="25.5" customHeight="1">
      <c r="A12" s="121"/>
      <c r="B12" s="133" t="s">
        <v>142</v>
      </c>
      <c r="C12" s="134" t="s">
        <v>143</v>
      </c>
      <c r="E12" s="135">
        <v>274110553.5300489</v>
      </c>
      <c r="F12" s="135">
        <v>304522299.07060146</v>
      </c>
      <c r="G12" s="135">
        <v>342880937.59857786</v>
      </c>
      <c r="H12" s="135">
        <v>330503519.8820296</v>
      </c>
      <c r="I12" s="136">
        <v>299638617.59813726</v>
      </c>
      <c r="J12" s="136">
        <v>335630744.0328673</v>
      </c>
      <c r="K12" s="136">
        <f>SUM(K10:K11)</f>
        <v>360784212.9391351</v>
      </c>
    </row>
    <row r="13" spans="1:8" ht="12" customHeight="1">
      <c r="A13" s="121"/>
      <c r="B13" s="121"/>
      <c r="C13" s="7"/>
      <c r="E13" s="5"/>
      <c r="F13" s="5"/>
      <c r="G13" s="5"/>
      <c r="H13" s="5"/>
    </row>
    <row r="14" spans="1:11" ht="14.25" customHeight="1">
      <c r="A14" s="121"/>
      <c r="B14" s="126" t="s">
        <v>144</v>
      </c>
      <c r="C14" s="127" t="s">
        <v>145</v>
      </c>
      <c r="E14" s="128">
        <v>69838065.77706411</v>
      </c>
      <c r="F14" s="128">
        <v>75708705.8777914</v>
      </c>
      <c r="G14" s="128">
        <v>77312475.72118913</v>
      </c>
      <c r="H14" s="128">
        <v>70748168.2752802</v>
      </c>
      <c r="I14" s="129">
        <v>62410181.46805212</v>
      </c>
      <c r="J14" s="129">
        <v>61643613.333128825</v>
      </c>
      <c r="K14" s="129">
        <v>56163432.166446485</v>
      </c>
    </row>
    <row r="15" spans="1:11" ht="14.25" customHeight="1">
      <c r="A15" s="121"/>
      <c r="B15" s="126" t="s">
        <v>146</v>
      </c>
      <c r="C15" s="127" t="s">
        <v>147</v>
      </c>
      <c r="E15" s="130">
        <v>249271216.29806626</v>
      </c>
      <c r="F15" s="137">
        <v>278466679.0047671</v>
      </c>
      <c r="G15" s="137">
        <v>313560040.5354923</v>
      </c>
      <c r="H15" s="137">
        <v>305477095.65818083</v>
      </c>
      <c r="I15" s="138">
        <v>278848775.0926557</v>
      </c>
      <c r="J15" s="138">
        <v>310436611.14452595</v>
      </c>
      <c r="K15" s="138">
        <v>339226861.03142554</v>
      </c>
    </row>
    <row r="16" spans="1:11" ht="26.25" customHeight="1">
      <c r="A16" s="121"/>
      <c r="B16" s="133" t="s">
        <v>148</v>
      </c>
      <c r="C16" s="134" t="s">
        <v>149</v>
      </c>
      <c r="E16" s="135">
        <v>319109282.07513034</v>
      </c>
      <c r="F16" s="135">
        <v>354175384.8825585</v>
      </c>
      <c r="G16" s="135">
        <v>390872516.25668144</v>
      </c>
      <c r="H16" s="135">
        <v>376225263.93346107</v>
      </c>
      <c r="I16" s="136">
        <v>341258956.5607078</v>
      </c>
      <c r="J16" s="136">
        <v>372080224.47765476</v>
      </c>
      <c r="K16" s="136">
        <f>K12+K8</f>
        <v>393372042.04276896</v>
      </c>
    </row>
    <row r="17" spans="1:8" ht="12" customHeight="1">
      <c r="A17" s="121"/>
      <c r="B17" s="121"/>
      <c r="C17" s="7"/>
      <c r="E17" s="5"/>
      <c r="F17" s="5"/>
      <c r="G17" s="5"/>
      <c r="H17" s="5"/>
    </row>
    <row r="18" spans="1:11" ht="15" customHeight="1">
      <c r="A18" s="121"/>
      <c r="B18" s="126" t="s">
        <v>150</v>
      </c>
      <c r="C18" s="127" t="s">
        <v>151</v>
      </c>
      <c r="E18" s="128">
        <v>31183469.09893606</v>
      </c>
      <c r="F18" s="128">
        <v>32862206.344022848</v>
      </c>
      <c r="G18" s="128">
        <v>37351888.880147204</v>
      </c>
      <c r="H18" s="128">
        <v>36339064.42090715</v>
      </c>
      <c r="I18" s="129">
        <v>31657800.388156347</v>
      </c>
      <c r="J18" s="129">
        <v>30797933.609619796</v>
      </c>
      <c r="K18" s="129">
        <v>30836409.866486907</v>
      </c>
    </row>
    <row r="19" spans="1:11" ht="15" customHeight="1">
      <c r="A19" s="121"/>
      <c r="B19" s="126" t="s">
        <v>152</v>
      </c>
      <c r="C19" s="127" t="s">
        <v>153</v>
      </c>
      <c r="E19" s="130" t="s">
        <v>79</v>
      </c>
      <c r="F19" s="137" t="s">
        <v>79</v>
      </c>
      <c r="G19" s="137" t="s">
        <v>79</v>
      </c>
      <c r="H19" s="137" t="s">
        <v>79</v>
      </c>
      <c r="I19" s="138" t="s">
        <v>79</v>
      </c>
      <c r="J19" s="138" t="s">
        <v>79</v>
      </c>
      <c r="K19" s="138" t="s">
        <v>79</v>
      </c>
    </row>
    <row r="20" spans="1:11" ht="25.5" customHeight="1">
      <c r="A20" s="121"/>
      <c r="B20" s="133" t="s">
        <v>154</v>
      </c>
      <c r="C20" s="134" t="s">
        <v>155</v>
      </c>
      <c r="E20" s="135">
        <v>31183469.09893606</v>
      </c>
      <c r="F20" s="135">
        <v>32862206.344022848</v>
      </c>
      <c r="G20" s="135">
        <v>37351888.880147204</v>
      </c>
      <c r="H20" s="135">
        <v>36339064.42090715</v>
      </c>
      <c r="I20" s="136">
        <v>31657800.388156347</v>
      </c>
      <c r="J20" s="136">
        <v>30797933.609619796</v>
      </c>
      <c r="K20" s="136">
        <v>30836409.866486907</v>
      </c>
    </row>
    <row r="21" spans="1:8" ht="12" customHeight="1">
      <c r="A21" s="121"/>
      <c r="B21" s="121"/>
      <c r="C21" s="7"/>
      <c r="E21" s="139"/>
      <c r="F21" s="2"/>
      <c r="G21" s="2"/>
      <c r="H21" s="2"/>
    </row>
    <row r="22" spans="1:11" ht="25.5" customHeight="1">
      <c r="A22" s="121"/>
      <c r="B22" s="133" t="s">
        <v>156</v>
      </c>
      <c r="C22" s="134" t="s">
        <v>157</v>
      </c>
      <c r="E22" s="135">
        <v>38654596.678128056</v>
      </c>
      <c r="F22" s="135">
        <v>42846499.53376856</v>
      </c>
      <c r="G22" s="135">
        <v>39960586.84104192</v>
      </c>
      <c r="H22" s="135">
        <v>34409103.85437306</v>
      </c>
      <c r="I22" s="136">
        <v>30752381.079895772</v>
      </c>
      <c r="J22" s="136">
        <v>30845679.72350903</v>
      </c>
      <c r="K22" s="136">
        <f>K6+K10-K18</f>
        <v>23308771.14485652</v>
      </c>
    </row>
    <row r="23" spans="1:11" ht="6.75" customHeight="1" thickBot="1">
      <c r="A23" s="121"/>
      <c r="E23" s="57"/>
      <c r="F23" s="57"/>
      <c r="G23" s="57"/>
      <c r="H23" s="57"/>
      <c r="I23" s="57"/>
      <c r="J23" s="57"/>
      <c r="K23" s="57"/>
    </row>
    <row r="24" spans="1:11" ht="21.75" customHeight="1" thickTop="1">
      <c r="A24" s="121"/>
      <c r="B24" s="233" t="s">
        <v>158</v>
      </c>
      <c r="C24" s="234"/>
      <c r="D24" s="234"/>
      <c r="E24" s="234"/>
      <c r="F24" s="234"/>
      <c r="G24" s="234"/>
      <c r="H24" s="234"/>
      <c r="I24" s="234"/>
      <c r="J24" s="234"/>
      <c r="K24" s="234"/>
    </row>
    <row r="25" spans="1:11" ht="13.5" thickBot="1">
      <c r="A25" s="121"/>
      <c r="B25" s="235" t="s">
        <v>4</v>
      </c>
      <c r="C25" s="236"/>
      <c r="D25" s="236"/>
      <c r="E25" s="236"/>
      <c r="F25" s="236"/>
      <c r="G25" s="236"/>
      <c r="H25" s="236"/>
      <c r="I25" s="236"/>
      <c r="J25" s="236"/>
      <c r="K25" s="236"/>
    </row>
    <row r="26" spans="1:11" ht="13.5" customHeight="1" thickBot="1" thickTop="1">
      <c r="A26" s="121"/>
      <c r="B26" s="218" t="s">
        <v>33</v>
      </c>
      <c r="C26" s="219"/>
      <c r="D26" s="219"/>
      <c r="E26" s="219"/>
      <c r="F26" s="219"/>
      <c r="G26" s="219"/>
      <c r="H26" s="219"/>
      <c r="I26" s="219"/>
      <c r="J26" s="219"/>
      <c r="K26" s="219"/>
    </row>
    <row r="27" ht="13.5" thickTop="1">
      <c r="A27" s="121"/>
    </row>
    <row r="28" ht="12.75">
      <c r="A28" s="121"/>
    </row>
    <row r="29" ht="12.75">
      <c r="A29" s="121"/>
    </row>
    <row r="30" ht="12.75">
      <c r="A30" s="121"/>
    </row>
    <row r="31" ht="12.75">
      <c r="A31" s="121"/>
    </row>
    <row r="32" ht="12.75">
      <c r="A32" s="121"/>
    </row>
    <row r="33" ht="12.75">
      <c r="A33" s="121"/>
    </row>
    <row r="34" ht="12.75">
      <c r="A34" s="121"/>
    </row>
    <row r="35" ht="12.75">
      <c r="A35" s="121"/>
    </row>
    <row r="36" ht="12.75">
      <c r="A36" s="121"/>
    </row>
    <row r="37" ht="12.75">
      <c r="A37" s="121"/>
    </row>
    <row r="38" ht="12.75">
      <c r="A38" s="121"/>
    </row>
    <row r="39" ht="12.75">
      <c r="A39" s="121"/>
    </row>
    <row r="40" ht="12.75">
      <c r="A40" s="121"/>
    </row>
    <row r="41" ht="12.75">
      <c r="A41" s="121"/>
    </row>
    <row r="42" ht="12.75">
      <c r="A42" s="121"/>
    </row>
    <row r="43" ht="12.75">
      <c r="A43" s="121"/>
    </row>
    <row r="44" ht="12.75">
      <c r="A44" s="121"/>
    </row>
    <row r="45" ht="12.75">
      <c r="A45" s="121"/>
    </row>
    <row r="46" ht="12.75">
      <c r="A46" s="121"/>
    </row>
    <row r="47" ht="12.75">
      <c r="A47" s="121"/>
    </row>
  </sheetData>
  <sheetProtection/>
  <mergeCells count="5">
    <mergeCell ref="B2:K2"/>
    <mergeCell ref="B4:C4"/>
    <mergeCell ref="B24:K24"/>
    <mergeCell ref="B25:K25"/>
    <mergeCell ref="B26:K26"/>
  </mergeCells>
  <hyperlinks>
    <hyperlink ref="A1" location="Índice!A1" display="&lt;&lt;&lt;Índice"/>
    <hyperlink ref="B26" r:id="rId1" display="Departamento de Medio Ambiente, Planificación Territorial, Agricultura y Pesca. Inventario Anual de Gases de Efecto Invernadero."/>
    <hyperlink ref="B26:K26" r:id="rId2" display="Fuente: Departamento de Medio Ambiente, Planificación Territorial, Agricultura y Pesca."/>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P50"/>
  <sheetViews>
    <sheetView zoomScale="90" zoomScaleNormal="90" zoomScalePageLayoutView="0" workbookViewId="0" topLeftCell="A1">
      <pane ySplit="10" topLeftCell="A11" activePane="bottomLeft" state="frozen"/>
      <selection pane="topLeft" activeCell="A31" sqref="A31"/>
      <selection pane="bottomLeft" activeCell="A1" sqref="A1"/>
    </sheetView>
  </sheetViews>
  <sheetFormatPr defaultColWidth="11.421875" defaultRowHeight="12.75"/>
  <cols>
    <col min="1" max="1" width="12.140625" style="1" bestFit="1" customWidth="1"/>
    <col min="2" max="2" width="21.28125" style="1" bestFit="1" customWidth="1"/>
    <col min="3" max="14" width="9.421875" style="1" customWidth="1"/>
    <col min="15" max="16384" width="11.421875" style="1" customWidth="1"/>
  </cols>
  <sheetData>
    <row r="1" spans="1:2" ht="13.5" thickBot="1">
      <c r="A1" s="9" t="s">
        <v>0</v>
      </c>
      <c r="B1" s="2"/>
    </row>
    <row r="2" spans="2:14" ht="58.5" customHeight="1" thickTop="1">
      <c r="B2" s="220" t="s">
        <v>43</v>
      </c>
      <c r="C2" s="221"/>
      <c r="D2" s="221"/>
      <c r="E2" s="221"/>
      <c r="F2" s="221"/>
      <c r="G2" s="221"/>
      <c r="H2" s="221"/>
      <c r="I2" s="221"/>
      <c r="J2" s="221"/>
      <c r="K2" s="221"/>
      <c r="L2" s="221"/>
      <c r="M2" s="221"/>
      <c r="N2" s="222"/>
    </row>
    <row r="3" spans="3:14" ht="12.75">
      <c r="C3" s="5"/>
      <c r="D3" s="5"/>
      <c r="E3" s="5"/>
      <c r="F3" s="5"/>
      <c r="G3" s="5"/>
      <c r="H3" s="5"/>
      <c r="I3" s="5"/>
      <c r="J3" s="5"/>
      <c r="K3" s="5"/>
      <c r="L3" s="5"/>
      <c r="M3" s="5"/>
      <c r="N3" s="11"/>
    </row>
    <row r="4" spans="2:14" ht="30" customHeight="1">
      <c r="B4" s="33" t="s">
        <v>53</v>
      </c>
      <c r="C4" s="12">
        <v>2000</v>
      </c>
      <c r="D4" s="12">
        <v>2001</v>
      </c>
      <c r="E4" s="12">
        <v>2002</v>
      </c>
      <c r="F4" s="12">
        <v>2003</v>
      </c>
      <c r="G4" s="12">
        <v>2004</v>
      </c>
      <c r="H4" s="12">
        <v>2005</v>
      </c>
      <c r="I4" s="12">
        <v>2006</v>
      </c>
      <c r="J4" s="12">
        <v>2007</v>
      </c>
      <c r="K4" s="12">
        <v>2008</v>
      </c>
      <c r="L4" s="12">
        <v>2009</v>
      </c>
      <c r="M4" s="12">
        <v>2010</v>
      </c>
      <c r="N4" s="12">
        <v>2011</v>
      </c>
    </row>
    <row r="5" spans="1:14" ht="12.75">
      <c r="A5" s="3"/>
      <c r="B5" s="13" t="s">
        <v>7</v>
      </c>
      <c r="C5" s="14"/>
      <c r="D5" s="14"/>
      <c r="E5" s="14"/>
      <c r="F5" s="14"/>
      <c r="G5" s="14"/>
      <c r="H5" s="14"/>
      <c r="I5" s="14"/>
      <c r="J5" s="14"/>
      <c r="K5" s="14"/>
      <c r="L5" s="15"/>
      <c r="M5" s="15"/>
      <c r="N5" s="15"/>
    </row>
    <row r="6" spans="1:14" ht="24.75" customHeight="1">
      <c r="A6" s="3"/>
      <c r="B6" s="23" t="s">
        <v>30</v>
      </c>
      <c r="C6" s="31">
        <v>1.5283961555890357</v>
      </c>
      <c r="D6" s="31">
        <v>1.5687852790176962</v>
      </c>
      <c r="E6" s="31">
        <v>1.4810545749886797</v>
      </c>
      <c r="F6" s="31">
        <v>1.4849027915572717</v>
      </c>
      <c r="G6" s="31">
        <v>1.5688877276786328</v>
      </c>
      <c r="H6" s="31">
        <v>1.6106551897485817</v>
      </c>
      <c r="I6" s="31">
        <v>1.5849079224336076</v>
      </c>
      <c r="J6" s="31">
        <v>1.8400476105833083</v>
      </c>
      <c r="K6" s="31">
        <v>2.1290400250254162</v>
      </c>
      <c r="L6" s="31">
        <v>2.2080069108070166</v>
      </c>
      <c r="M6" s="31">
        <v>2.255175772746709</v>
      </c>
      <c r="N6" s="31">
        <v>3.017952623643057</v>
      </c>
    </row>
    <row r="7" ht="6" customHeight="1"/>
    <row r="8" spans="1:14" ht="12.75">
      <c r="A8" s="3"/>
      <c r="B8" s="16" t="s">
        <v>40</v>
      </c>
      <c r="C8" s="24">
        <v>1.22</v>
      </c>
      <c r="D8" s="24">
        <v>1.27</v>
      </c>
      <c r="E8" s="24">
        <v>1.33</v>
      </c>
      <c r="F8" s="24">
        <v>1.36</v>
      </c>
      <c r="G8" s="24">
        <v>1.36</v>
      </c>
      <c r="H8" s="24">
        <v>1.4</v>
      </c>
      <c r="I8" s="24">
        <v>1.45</v>
      </c>
      <c r="J8" s="24">
        <v>1.5</v>
      </c>
      <c r="K8" s="24">
        <v>1.54</v>
      </c>
      <c r="L8" s="24">
        <v>1.63</v>
      </c>
      <c r="M8" s="24">
        <v>1.75</v>
      </c>
      <c r="N8" s="24">
        <v>1.72</v>
      </c>
    </row>
    <row r="9" spans="1:14" ht="12.75">
      <c r="A9" s="3"/>
      <c r="B9" s="38" t="s">
        <v>41</v>
      </c>
      <c r="C9" s="25">
        <v>1.33</v>
      </c>
      <c r="D9" s="25">
        <v>1.4</v>
      </c>
      <c r="E9" s="25">
        <v>1.46</v>
      </c>
      <c r="F9" s="25">
        <v>1.51</v>
      </c>
      <c r="G9" s="25">
        <v>1.51</v>
      </c>
      <c r="H9" s="25">
        <v>1.57</v>
      </c>
      <c r="I9" s="25">
        <v>1.62</v>
      </c>
      <c r="J9" s="25">
        <v>1.69</v>
      </c>
      <c r="K9" s="25">
        <v>1.78</v>
      </c>
      <c r="L9" s="25">
        <v>1.86</v>
      </c>
      <c r="M9" s="25">
        <v>2</v>
      </c>
      <c r="N9" s="25">
        <v>2.03</v>
      </c>
    </row>
    <row r="10" spans="1:14" ht="6" customHeight="1">
      <c r="A10" s="3"/>
      <c r="B10" s="17"/>
      <c r="C10" s="26"/>
      <c r="D10" s="26"/>
      <c r="E10" s="26"/>
      <c r="F10" s="26"/>
      <c r="G10" s="26"/>
      <c r="H10" s="26"/>
      <c r="I10" s="26"/>
      <c r="J10" s="26"/>
      <c r="K10" s="26"/>
      <c r="L10" s="26"/>
      <c r="M10" s="26"/>
      <c r="N10" s="26"/>
    </row>
    <row r="11" spans="1:14" ht="12.75">
      <c r="A11" s="3"/>
      <c r="B11" s="18" t="s">
        <v>9</v>
      </c>
      <c r="C11" s="27">
        <v>1.33</v>
      </c>
      <c r="D11" s="27">
        <v>1.34</v>
      </c>
      <c r="E11" s="27">
        <v>1.43</v>
      </c>
      <c r="F11" s="27">
        <v>1.47</v>
      </c>
      <c r="G11" s="27">
        <v>1.48</v>
      </c>
      <c r="H11" s="27">
        <v>1.5</v>
      </c>
      <c r="I11" s="27">
        <v>1.59</v>
      </c>
      <c r="J11" s="27">
        <v>1.67</v>
      </c>
      <c r="K11" s="27">
        <v>1.67</v>
      </c>
      <c r="L11" s="27">
        <v>1.68</v>
      </c>
      <c r="M11" s="27">
        <v>1.78</v>
      </c>
      <c r="N11" s="27">
        <v>1.79</v>
      </c>
    </row>
    <row r="12" spans="1:14" ht="12.75">
      <c r="A12" s="3"/>
      <c r="B12" s="19" t="s">
        <v>5</v>
      </c>
      <c r="C12" s="26">
        <v>0.43</v>
      </c>
      <c r="D12" s="26">
        <v>0.42</v>
      </c>
      <c r="E12" s="26">
        <v>0.46</v>
      </c>
      <c r="F12" s="26">
        <v>0.48</v>
      </c>
      <c r="G12" s="26">
        <v>0.46</v>
      </c>
      <c r="H12" s="26">
        <v>0.5</v>
      </c>
      <c r="I12" s="26">
        <v>0.5</v>
      </c>
      <c r="J12" s="26">
        <v>0.54</v>
      </c>
      <c r="K12" s="26">
        <v>0.54</v>
      </c>
      <c r="L12" s="26">
        <v>0.64</v>
      </c>
      <c r="M12" s="26">
        <v>0.68</v>
      </c>
      <c r="N12" s="26">
        <v>0.64</v>
      </c>
    </row>
    <row r="13" spans="1:14" ht="12.75">
      <c r="A13" s="3"/>
      <c r="B13" s="19" t="s">
        <v>23</v>
      </c>
      <c r="C13" s="26">
        <v>0.76</v>
      </c>
      <c r="D13" s="26">
        <v>0.8</v>
      </c>
      <c r="E13" s="26">
        <v>0.88</v>
      </c>
      <c r="F13" s="26">
        <v>0.91</v>
      </c>
      <c r="G13" s="26">
        <v>0.91</v>
      </c>
      <c r="H13" s="26">
        <v>0.97</v>
      </c>
      <c r="I13" s="26">
        <v>1</v>
      </c>
      <c r="J13" s="26">
        <v>1.08</v>
      </c>
      <c r="K13" s="26">
        <v>1.09</v>
      </c>
      <c r="L13" s="26">
        <v>1.15</v>
      </c>
      <c r="M13" s="26">
        <v>1.22</v>
      </c>
      <c r="N13" s="26">
        <v>1.19</v>
      </c>
    </row>
    <row r="14" spans="1:14" ht="12.75">
      <c r="A14" s="3"/>
      <c r="B14" s="19" t="s">
        <v>11</v>
      </c>
      <c r="C14" s="26">
        <v>0.98</v>
      </c>
      <c r="D14" s="26">
        <v>1.02</v>
      </c>
      <c r="E14" s="26">
        <v>1.1</v>
      </c>
      <c r="F14" s="26">
        <v>1.05</v>
      </c>
      <c r="G14" s="26">
        <v>1.06</v>
      </c>
      <c r="H14" s="26">
        <v>0.99</v>
      </c>
      <c r="I14" s="26">
        <v>1</v>
      </c>
      <c r="J14" s="26">
        <v>1.07</v>
      </c>
      <c r="K14" s="26">
        <v>1.16</v>
      </c>
      <c r="L14" s="26">
        <v>1.35</v>
      </c>
      <c r="M14" s="26">
        <v>1.58</v>
      </c>
      <c r="N14" s="26">
        <v>1.39</v>
      </c>
    </row>
    <row r="15" spans="1:14" ht="12.75">
      <c r="A15" s="3"/>
      <c r="B15" s="19" t="s">
        <v>8</v>
      </c>
      <c r="C15" s="26">
        <v>1.28</v>
      </c>
      <c r="D15" s="26">
        <v>1.39</v>
      </c>
      <c r="E15" s="26">
        <v>1.46</v>
      </c>
      <c r="F15" s="26">
        <v>1.51</v>
      </c>
      <c r="G15" s="26">
        <v>1.56</v>
      </c>
      <c r="H15" s="26">
        <v>1.68</v>
      </c>
      <c r="I15" s="26">
        <v>1.71</v>
      </c>
      <c r="J15" s="26">
        <v>1.81</v>
      </c>
      <c r="K15" s="26">
        <v>1.83</v>
      </c>
      <c r="L15" s="26">
        <v>1.78</v>
      </c>
      <c r="M15" s="26">
        <v>1.91</v>
      </c>
      <c r="N15" s="26">
        <v>1.85</v>
      </c>
    </row>
    <row r="16" spans="1:14" ht="12.75">
      <c r="A16" s="3"/>
      <c r="B16" s="18" t="s">
        <v>34</v>
      </c>
      <c r="C16" s="27">
        <v>0.63</v>
      </c>
      <c r="D16" s="27">
        <v>0.68</v>
      </c>
      <c r="E16" s="27">
        <v>0.63</v>
      </c>
      <c r="F16" s="27">
        <v>0.51</v>
      </c>
      <c r="G16" s="27">
        <v>0.58</v>
      </c>
      <c r="H16" s="27">
        <v>0.66</v>
      </c>
      <c r="I16" s="27">
        <v>0.66</v>
      </c>
      <c r="J16" s="27">
        <v>0.62</v>
      </c>
      <c r="K16" s="27">
        <v>0.68</v>
      </c>
      <c r="L16" s="27">
        <v>0.66</v>
      </c>
      <c r="M16" s="27">
        <v>0.71</v>
      </c>
      <c r="N16" s="27">
        <v>0.8</v>
      </c>
    </row>
    <row r="17" spans="1:14" ht="12.75">
      <c r="A17" s="3"/>
      <c r="B17" s="19" t="s">
        <v>19</v>
      </c>
      <c r="C17" s="26">
        <v>0.57</v>
      </c>
      <c r="D17" s="26">
        <v>0.57</v>
      </c>
      <c r="E17" s="26">
        <v>0.63</v>
      </c>
      <c r="F17" s="26">
        <v>0.63</v>
      </c>
      <c r="G17" s="26">
        <v>0.65</v>
      </c>
      <c r="H17" s="26">
        <v>0.66</v>
      </c>
      <c r="I17" s="26">
        <v>0.66</v>
      </c>
      <c r="J17" s="26">
        <v>0.69</v>
      </c>
      <c r="K17" s="26">
        <v>0.99</v>
      </c>
      <c r="L17" s="26">
        <v>1.13</v>
      </c>
      <c r="M17" s="26">
        <v>1.25</v>
      </c>
      <c r="N17" s="26">
        <v>1.51</v>
      </c>
    </row>
    <row r="18" spans="1:14" ht="12.75">
      <c r="A18" s="3"/>
      <c r="B18" s="19" t="s">
        <v>17</v>
      </c>
      <c r="C18" s="26">
        <v>1.15</v>
      </c>
      <c r="D18" s="26">
        <v>1.15</v>
      </c>
      <c r="E18" s="26">
        <v>1.21</v>
      </c>
      <c r="F18" s="26">
        <v>1.15</v>
      </c>
      <c r="G18" s="26">
        <v>1.23</v>
      </c>
      <c r="H18" s="26">
        <v>1.24</v>
      </c>
      <c r="I18" s="26">
        <v>1.35</v>
      </c>
      <c r="J18" s="26">
        <v>1.37</v>
      </c>
      <c r="K18" s="26">
        <v>1.48</v>
      </c>
      <c r="L18" s="26">
        <v>1.61</v>
      </c>
      <c r="M18" s="26">
        <v>1.77</v>
      </c>
      <c r="N18" s="26">
        <v>1.72</v>
      </c>
    </row>
    <row r="19" spans="1:14" ht="12.75">
      <c r="A19" s="3"/>
      <c r="B19" s="19" t="s">
        <v>14</v>
      </c>
      <c r="C19" s="26">
        <v>1.08</v>
      </c>
      <c r="D19" s="26">
        <v>1.11</v>
      </c>
      <c r="E19" s="26">
        <v>1.1</v>
      </c>
      <c r="F19" s="26">
        <v>1.08</v>
      </c>
      <c r="G19" s="26">
        <v>1.11</v>
      </c>
      <c r="H19" s="26">
        <v>1.15</v>
      </c>
      <c r="I19" s="26">
        <v>1.2</v>
      </c>
      <c r="J19" s="26">
        <v>1.26</v>
      </c>
      <c r="K19" s="26">
        <v>1.45</v>
      </c>
      <c r="L19" s="26">
        <v>1.68</v>
      </c>
      <c r="M19" s="26">
        <v>1.9</v>
      </c>
      <c r="N19" s="26">
        <v>2.14</v>
      </c>
    </row>
    <row r="20" spans="1:14" ht="12.75">
      <c r="A20" s="3"/>
      <c r="B20" s="19" t="s">
        <v>16</v>
      </c>
      <c r="C20" s="26">
        <v>1.51</v>
      </c>
      <c r="D20" s="26">
        <v>1.65</v>
      </c>
      <c r="E20" s="26">
        <v>1.71</v>
      </c>
      <c r="F20" s="26">
        <v>1.78</v>
      </c>
      <c r="G20" s="26">
        <v>1.68</v>
      </c>
      <c r="H20" s="26">
        <v>1.82</v>
      </c>
      <c r="I20" s="26">
        <v>1.86</v>
      </c>
      <c r="J20" s="26">
        <v>1.88</v>
      </c>
      <c r="K20" s="26">
        <v>1.92</v>
      </c>
      <c r="L20" s="26">
        <v>2.08</v>
      </c>
      <c r="M20" s="26">
        <v>2.2</v>
      </c>
      <c r="N20" s="26">
        <v>2.21</v>
      </c>
    </row>
    <row r="21" spans="1:14" ht="12.75">
      <c r="A21" s="3"/>
      <c r="B21" s="18" t="s">
        <v>27</v>
      </c>
      <c r="C21" s="27" t="s">
        <v>1</v>
      </c>
      <c r="D21" s="27">
        <v>1.07</v>
      </c>
      <c r="E21" s="27">
        <v>0.99</v>
      </c>
      <c r="F21" s="27">
        <v>0.98</v>
      </c>
      <c r="G21" s="27">
        <v>0.91</v>
      </c>
      <c r="H21" s="27">
        <v>1</v>
      </c>
      <c r="I21" s="27">
        <v>1</v>
      </c>
      <c r="J21" s="27">
        <v>1.11</v>
      </c>
      <c r="K21" s="27">
        <v>1</v>
      </c>
      <c r="L21" s="27">
        <v>1.16</v>
      </c>
      <c r="M21" s="27">
        <v>1.43</v>
      </c>
      <c r="N21" s="27">
        <v>1.44</v>
      </c>
    </row>
    <row r="22" spans="1:16" ht="12.75">
      <c r="A22" s="3"/>
      <c r="B22" s="19" t="s">
        <v>20</v>
      </c>
      <c r="C22" s="26">
        <v>1.4</v>
      </c>
      <c r="D22" s="26">
        <v>1.5</v>
      </c>
      <c r="E22" s="26">
        <v>1.58</v>
      </c>
      <c r="F22" s="26">
        <v>1.77</v>
      </c>
      <c r="G22" s="26">
        <v>1.67</v>
      </c>
      <c r="H22" s="26">
        <v>1.67</v>
      </c>
      <c r="I22" s="26">
        <v>1.74</v>
      </c>
      <c r="J22" s="26">
        <v>1.94</v>
      </c>
      <c r="K22" s="26">
        <v>2.02</v>
      </c>
      <c r="L22" s="26">
        <v>2.13</v>
      </c>
      <c r="M22" s="26">
        <v>2.27</v>
      </c>
      <c r="N22" s="26">
        <v>2.16</v>
      </c>
      <c r="P22" s="32"/>
    </row>
    <row r="23" spans="1:14" ht="12.75">
      <c r="A23" s="3"/>
      <c r="B23" s="19" t="s">
        <v>10</v>
      </c>
      <c r="C23" s="26">
        <v>0.76</v>
      </c>
      <c r="D23" s="26">
        <v>0.79</v>
      </c>
      <c r="E23" s="26">
        <v>0.74</v>
      </c>
      <c r="F23" s="26">
        <v>0.82</v>
      </c>
      <c r="G23" s="26">
        <v>0.77</v>
      </c>
      <c r="H23" s="26">
        <v>0.81</v>
      </c>
      <c r="I23" s="26">
        <v>0.88</v>
      </c>
      <c r="J23" s="26">
        <v>0.88</v>
      </c>
      <c r="K23" s="26">
        <v>0.73</v>
      </c>
      <c r="L23" s="26">
        <v>0.87</v>
      </c>
      <c r="M23" s="26">
        <v>0.96</v>
      </c>
      <c r="N23" s="26">
        <v>1.09</v>
      </c>
    </row>
    <row r="24" spans="1:14" ht="12.75">
      <c r="A24" s="3"/>
      <c r="B24" s="19" t="s">
        <v>21</v>
      </c>
      <c r="C24" s="26">
        <v>0.47</v>
      </c>
      <c r="D24" s="26">
        <v>0.53</v>
      </c>
      <c r="E24" s="26">
        <v>0.55</v>
      </c>
      <c r="F24" s="26">
        <v>0.58</v>
      </c>
      <c r="G24" s="26">
        <v>0.6</v>
      </c>
      <c r="H24" s="26">
        <v>0.58</v>
      </c>
      <c r="I24" s="26">
        <v>0.61</v>
      </c>
      <c r="J24" s="26">
        <v>0.64</v>
      </c>
      <c r="K24" s="26">
        <v>0.77</v>
      </c>
      <c r="L24" s="26">
        <v>0.85</v>
      </c>
      <c r="M24" s="26">
        <v>0.76</v>
      </c>
      <c r="N24" s="26">
        <v>0.73</v>
      </c>
    </row>
    <row r="25" spans="1:14" ht="12.75">
      <c r="A25" s="3"/>
      <c r="B25" s="19" t="s">
        <v>35</v>
      </c>
      <c r="C25" s="26">
        <v>0.96</v>
      </c>
      <c r="D25" s="26">
        <v>1.18</v>
      </c>
      <c r="E25" s="26">
        <v>1.08</v>
      </c>
      <c r="F25" s="26">
        <v>1.02</v>
      </c>
      <c r="G25" s="26">
        <v>0.95</v>
      </c>
      <c r="H25" s="26">
        <v>1</v>
      </c>
      <c r="I25" s="26">
        <v>1.08</v>
      </c>
      <c r="J25" s="26">
        <v>1.03</v>
      </c>
      <c r="K25" s="26">
        <v>1</v>
      </c>
      <c r="L25" s="26">
        <v>1.23</v>
      </c>
      <c r="M25" s="26">
        <v>1.2</v>
      </c>
      <c r="N25" s="26">
        <v>1.2</v>
      </c>
    </row>
    <row r="26" spans="1:14" ht="12.75">
      <c r="A26" s="3"/>
      <c r="B26" s="18" t="s">
        <v>36</v>
      </c>
      <c r="C26" s="27">
        <v>1.98</v>
      </c>
      <c r="D26" s="27">
        <v>2.09</v>
      </c>
      <c r="E26" s="27">
        <v>2.03</v>
      </c>
      <c r="F26" s="27">
        <v>2.07</v>
      </c>
      <c r="G26" s="27">
        <v>2.15</v>
      </c>
      <c r="H26" s="27">
        <v>2.4</v>
      </c>
      <c r="I26" s="27">
        <v>2.47</v>
      </c>
      <c r="J26" s="27">
        <v>2.83</v>
      </c>
      <c r="K26" s="27">
        <v>3.08</v>
      </c>
      <c r="L26" s="27">
        <v>3.18</v>
      </c>
      <c r="M26" s="27">
        <v>3.46</v>
      </c>
      <c r="N26" s="27">
        <v>3.37</v>
      </c>
    </row>
    <row r="27" spans="1:14" ht="12.75">
      <c r="A27" s="3"/>
      <c r="B27" s="19" t="s">
        <v>18</v>
      </c>
      <c r="C27" s="26">
        <v>0.86</v>
      </c>
      <c r="D27" s="26">
        <v>0.84</v>
      </c>
      <c r="E27" s="26">
        <v>0.94</v>
      </c>
      <c r="F27" s="26">
        <v>0.96</v>
      </c>
      <c r="G27" s="26">
        <v>0.83</v>
      </c>
      <c r="H27" s="26">
        <v>0.76</v>
      </c>
      <c r="I27" s="26">
        <v>0.98</v>
      </c>
      <c r="J27" s="26">
        <v>1.27</v>
      </c>
      <c r="K27" s="26">
        <v>1.17</v>
      </c>
      <c r="L27" s="26">
        <v>1.41</v>
      </c>
      <c r="M27" s="26">
        <v>1.59</v>
      </c>
      <c r="N27" s="26">
        <v>1.66</v>
      </c>
    </row>
    <row r="28" spans="1:14" ht="12.75">
      <c r="A28" s="3"/>
      <c r="B28" s="19" t="s">
        <v>6</v>
      </c>
      <c r="C28" s="26">
        <v>4.57</v>
      </c>
      <c r="D28" s="26">
        <v>4.95</v>
      </c>
      <c r="E28" s="26">
        <v>4.76</v>
      </c>
      <c r="F28" s="26">
        <v>4.48</v>
      </c>
      <c r="G28" s="26">
        <v>3.03</v>
      </c>
      <c r="H28" s="26">
        <v>3.32</v>
      </c>
      <c r="I28" s="26">
        <v>4.55</v>
      </c>
      <c r="J28" s="26">
        <v>5.62</v>
      </c>
      <c r="K28" s="26">
        <v>6.65</v>
      </c>
      <c r="L28" s="26">
        <v>3.83</v>
      </c>
      <c r="M28" s="26">
        <v>4.5</v>
      </c>
      <c r="N28" s="26">
        <v>4.08</v>
      </c>
    </row>
    <row r="29" spans="1:14" ht="12.75">
      <c r="A29" s="3"/>
      <c r="B29" s="19" t="s">
        <v>37</v>
      </c>
      <c r="C29" s="26">
        <v>2.06</v>
      </c>
      <c r="D29" s="26">
        <v>2.13</v>
      </c>
      <c r="E29" s="26">
        <v>2.39</v>
      </c>
      <c r="F29" s="26">
        <v>2.45</v>
      </c>
      <c r="G29" s="26">
        <v>2.47</v>
      </c>
      <c r="H29" s="26">
        <v>2.61</v>
      </c>
      <c r="I29" s="26">
        <v>2.8</v>
      </c>
      <c r="J29" s="26">
        <v>2.81</v>
      </c>
      <c r="K29" s="26">
        <v>2.78</v>
      </c>
      <c r="L29" s="26">
        <v>2.69</v>
      </c>
      <c r="M29" s="26">
        <v>2.73</v>
      </c>
      <c r="N29" s="26">
        <v>2.85</v>
      </c>
    </row>
    <row r="30" spans="1:14" ht="12.75">
      <c r="A30" s="3"/>
      <c r="B30" s="19" t="s">
        <v>2</v>
      </c>
      <c r="C30" s="26">
        <v>1.08</v>
      </c>
      <c r="D30" s="26">
        <v>1.11</v>
      </c>
      <c r="E30" s="26">
        <v>1.09</v>
      </c>
      <c r="F30" s="26">
        <v>1.17</v>
      </c>
      <c r="G30" s="26">
        <v>1.17</v>
      </c>
      <c r="H30" s="26">
        <v>1.17</v>
      </c>
      <c r="I30" s="26">
        <v>1.2</v>
      </c>
      <c r="J30" s="26">
        <v>1.25</v>
      </c>
      <c r="K30" s="26">
        <v>1.29</v>
      </c>
      <c r="L30" s="26">
        <v>1.32</v>
      </c>
      <c r="M30" s="26">
        <v>1.43</v>
      </c>
      <c r="N30" s="26">
        <v>1.44</v>
      </c>
    </row>
    <row r="31" spans="1:14" ht="12.75">
      <c r="A31" s="3"/>
      <c r="B31" s="18" t="s">
        <v>38</v>
      </c>
      <c r="C31" s="27">
        <v>0.65</v>
      </c>
      <c r="D31" s="27">
        <v>0.69</v>
      </c>
      <c r="E31" s="27">
        <v>0.76</v>
      </c>
      <c r="F31" s="27">
        <v>0.76</v>
      </c>
      <c r="G31" s="27">
        <v>0.77</v>
      </c>
      <c r="H31" s="27">
        <v>0.8</v>
      </c>
      <c r="I31" s="27">
        <v>0.83</v>
      </c>
      <c r="J31" s="27">
        <v>0.82</v>
      </c>
      <c r="K31" s="27">
        <v>0.83</v>
      </c>
      <c r="L31" s="27">
        <v>0.88</v>
      </c>
      <c r="M31" s="27">
        <v>0.91</v>
      </c>
      <c r="N31" s="27">
        <v>0.78</v>
      </c>
    </row>
    <row r="32" spans="1:14" ht="12.75">
      <c r="A32" s="3"/>
      <c r="B32" s="19" t="s">
        <v>3</v>
      </c>
      <c r="C32" s="26">
        <v>0.83</v>
      </c>
      <c r="D32" s="26">
        <v>0.82</v>
      </c>
      <c r="E32" s="26">
        <v>0.87</v>
      </c>
      <c r="F32" s="26">
        <v>1</v>
      </c>
      <c r="G32" s="26">
        <v>0.95</v>
      </c>
      <c r="H32" s="26">
        <v>1.02</v>
      </c>
      <c r="I32" s="26">
        <v>0.94</v>
      </c>
      <c r="J32" s="26">
        <v>0.96</v>
      </c>
      <c r="K32" s="26">
        <v>0.94</v>
      </c>
      <c r="L32" s="26">
        <v>1.01</v>
      </c>
      <c r="M32" s="26">
        <v>1.09</v>
      </c>
      <c r="N32" s="26">
        <v>1.27</v>
      </c>
    </row>
    <row r="33" spans="1:14" ht="12.75">
      <c r="A33" s="3"/>
      <c r="B33" s="19" t="s">
        <v>24</v>
      </c>
      <c r="C33" s="26">
        <v>0.64</v>
      </c>
      <c r="D33" s="26">
        <v>0.45</v>
      </c>
      <c r="E33" s="26">
        <v>0.5</v>
      </c>
      <c r="F33" s="26">
        <v>0.49</v>
      </c>
      <c r="G33" s="26">
        <v>0.52</v>
      </c>
      <c r="H33" s="26">
        <v>0.51</v>
      </c>
      <c r="I33" s="26">
        <v>0.54</v>
      </c>
      <c r="J33" s="26">
        <v>0.52</v>
      </c>
      <c r="K33" s="26">
        <v>0.46</v>
      </c>
      <c r="L33" s="26">
        <v>0.55</v>
      </c>
      <c r="M33" s="26">
        <v>0.61</v>
      </c>
      <c r="N33" s="26">
        <v>0.57</v>
      </c>
    </row>
    <row r="34" spans="1:14" ht="12.75">
      <c r="A34" s="3"/>
      <c r="B34" s="19" t="s">
        <v>13</v>
      </c>
      <c r="C34" s="26">
        <v>0.89</v>
      </c>
      <c r="D34" s="26">
        <v>0.94</v>
      </c>
      <c r="E34" s="26">
        <v>0.97</v>
      </c>
      <c r="F34" s="26">
        <v>0.92</v>
      </c>
      <c r="G34" s="26">
        <v>0.98</v>
      </c>
      <c r="H34" s="26">
        <v>1.06</v>
      </c>
      <c r="I34" s="26">
        <v>0.96</v>
      </c>
      <c r="J34" s="26">
        <v>0.93</v>
      </c>
      <c r="K34" s="26">
        <v>1.09</v>
      </c>
      <c r="L34" s="26">
        <v>1.19</v>
      </c>
      <c r="M34" s="26">
        <v>1.28</v>
      </c>
      <c r="N34" s="26">
        <v>1.46</v>
      </c>
    </row>
    <row r="35" spans="1:14" ht="12.75">
      <c r="A35" s="3"/>
      <c r="B35" s="19" t="s">
        <v>12</v>
      </c>
      <c r="C35" s="26">
        <v>0.95</v>
      </c>
      <c r="D35" s="26">
        <v>0.96</v>
      </c>
      <c r="E35" s="26">
        <v>0.99</v>
      </c>
      <c r="F35" s="26">
        <v>1.05</v>
      </c>
      <c r="G35" s="26">
        <v>0.94</v>
      </c>
      <c r="H35" s="26">
        <v>0.97</v>
      </c>
      <c r="I35" s="26">
        <v>1.09</v>
      </c>
      <c r="J35" s="26">
        <v>1.27</v>
      </c>
      <c r="K35" s="26">
        <v>1.18</v>
      </c>
      <c r="L35" s="26">
        <v>1.27</v>
      </c>
      <c r="M35" s="26">
        <v>1.35</v>
      </c>
      <c r="N35" s="26">
        <v>1.35</v>
      </c>
    </row>
    <row r="36" spans="1:14" ht="12.75">
      <c r="A36" s="3"/>
      <c r="B36" s="18" t="s">
        <v>15</v>
      </c>
      <c r="C36" s="27">
        <v>0.66</v>
      </c>
      <c r="D36" s="27">
        <v>0.66</v>
      </c>
      <c r="E36" s="27">
        <v>0.68</v>
      </c>
      <c r="F36" s="27">
        <v>0.65</v>
      </c>
      <c r="G36" s="27">
        <v>0.7</v>
      </c>
      <c r="H36" s="27">
        <v>0.7</v>
      </c>
      <c r="I36" s="27">
        <v>0.71</v>
      </c>
      <c r="J36" s="27">
        <v>0.76</v>
      </c>
      <c r="K36" s="27">
        <v>0.76</v>
      </c>
      <c r="L36" s="27">
        <v>0.84</v>
      </c>
      <c r="M36" s="27">
        <v>0.8</v>
      </c>
      <c r="N36" s="27">
        <v>0.85</v>
      </c>
    </row>
    <row r="37" spans="1:14" s="37" customFormat="1" ht="12.75">
      <c r="A37" s="34"/>
      <c r="B37" s="35" t="s">
        <v>25</v>
      </c>
      <c r="C37" s="36">
        <v>1.2</v>
      </c>
      <c r="D37" s="36">
        <v>1.22</v>
      </c>
      <c r="E37" s="36">
        <v>1.25</v>
      </c>
      <c r="F37" s="36">
        <v>1.28</v>
      </c>
      <c r="G37" s="36">
        <v>1.32</v>
      </c>
      <c r="H37" s="36">
        <v>1.2</v>
      </c>
      <c r="I37" s="36">
        <v>1.38</v>
      </c>
      <c r="J37" s="36">
        <v>1.36</v>
      </c>
      <c r="K37" s="36">
        <v>1.35</v>
      </c>
      <c r="L37" s="36">
        <v>1.42</v>
      </c>
      <c r="M37" s="36">
        <v>1.4</v>
      </c>
      <c r="N37" s="36">
        <v>1.44</v>
      </c>
    </row>
    <row r="38" spans="1:14" ht="12.75">
      <c r="A38" s="3"/>
      <c r="B38" s="20" t="s">
        <v>22</v>
      </c>
      <c r="C38" s="28">
        <v>1.82</v>
      </c>
      <c r="D38" s="28">
        <v>1.88</v>
      </c>
      <c r="E38" s="28">
        <v>2.02</v>
      </c>
      <c r="F38" s="28">
        <v>2.08</v>
      </c>
      <c r="G38" s="28">
        <v>2.13</v>
      </c>
      <c r="H38" s="28">
        <v>2.29</v>
      </c>
      <c r="I38" s="28">
        <v>2.38</v>
      </c>
      <c r="J38" s="28">
        <v>2.44</v>
      </c>
      <c r="K38" s="28">
        <v>2.53</v>
      </c>
      <c r="L38" s="28">
        <v>2.59</v>
      </c>
      <c r="M38" s="28">
        <v>2.87</v>
      </c>
      <c r="N38" s="28">
        <v>2.92</v>
      </c>
    </row>
    <row r="39" spans="1:14" ht="6" customHeight="1">
      <c r="A39" s="3"/>
      <c r="B39" s="13"/>
      <c r="C39" s="30"/>
      <c r="D39" s="30"/>
      <c r="E39" s="30"/>
      <c r="F39" s="30"/>
      <c r="G39" s="30"/>
      <c r="H39" s="30"/>
      <c r="I39" s="30"/>
      <c r="J39" s="30"/>
      <c r="K39" s="30"/>
      <c r="L39" s="30"/>
      <c r="M39" s="30"/>
      <c r="N39" s="30"/>
    </row>
    <row r="40" spans="1:14" ht="12.75">
      <c r="A40" s="3"/>
      <c r="B40" s="19" t="s">
        <v>28</v>
      </c>
      <c r="C40" s="26">
        <v>0.87</v>
      </c>
      <c r="D40" s="26">
        <v>0.91</v>
      </c>
      <c r="E40" s="26">
        <v>0.93</v>
      </c>
      <c r="F40" s="26">
        <v>0.93</v>
      </c>
      <c r="G40" s="26">
        <v>0.96</v>
      </c>
      <c r="H40" s="26">
        <v>1.11</v>
      </c>
      <c r="I40" s="26">
        <v>1.24</v>
      </c>
      <c r="J40" s="26">
        <v>1.23</v>
      </c>
      <c r="K40" s="26">
        <v>1.36</v>
      </c>
      <c r="L40" s="26" t="s">
        <v>1</v>
      </c>
      <c r="M40" s="26" t="s">
        <v>1</v>
      </c>
      <c r="N40" s="26" t="s">
        <v>1</v>
      </c>
    </row>
    <row r="41" spans="1:14" ht="12.75">
      <c r="A41" s="3"/>
      <c r="B41" s="18" t="s">
        <v>26</v>
      </c>
      <c r="C41" s="27">
        <v>2.32</v>
      </c>
      <c r="D41" s="27">
        <v>2.38</v>
      </c>
      <c r="E41" s="27">
        <v>2.51</v>
      </c>
      <c r="F41" s="27">
        <v>2.58</v>
      </c>
      <c r="G41" s="27">
        <v>2.56</v>
      </c>
      <c r="H41" s="27">
        <v>2.56</v>
      </c>
      <c r="I41" s="27">
        <v>2.69</v>
      </c>
      <c r="J41" s="27">
        <v>3.05</v>
      </c>
      <c r="K41" s="27">
        <v>3.15</v>
      </c>
      <c r="L41" s="27">
        <v>2.95</v>
      </c>
      <c r="M41" s="27">
        <v>3.1</v>
      </c>
      <c r="N41" s="27" t="s">
        <v>1</v>
      </c>
    </row>
    <row r="42" spans="1:14" ht="12.75">
      <c r="A42" s="3"/>
      <c r="B42" s="19" t="s">
        <v>39</v>
      </c>
      <c r="C42" s="26" t="s">
        <v>1</v>
      </c>
      <c r="D42" s="26" t="s">
        <v>1</v>
      </c>
      <c r="E42" s="26" t="s">
        <v>1</v>
      </c>
      <c r="F42" s="26" t="s">
        <v>1</v>
      </c>
      <c r="G42" s="26" t="s">
        <v>1</v>
      </c>
      <c r="H42" s="26">
        <v>0.47</v>
      </c>
      <c r="I42" s="26">
        <v>0.49</v>
      </c>
      <c r="J42" s="26">
        <v>0.54</v>
      </c>
      <c r="K42" s="26">
        <v>0.56</v>
      </c>
      <c r="L42" s="26">
        <v>0.55</v>
      </c>
      <c r="M42" s="26">
        <v>0.54</v>
      </c>
      <c r="N42" s="26" t="s">
        <v>1</v>
      </c>
    </row>
    <row r="43" spans="1:14" ht="12.75">
      <c r="A43" s="3"/>
      <c r="B43" s="19" t="s">
        <v>29</v>
      </c>
      <c r="C43" s="26">
        <v>0.83</v>
      </c>
      <c r="D43" s="26">
        <v>0.95</v>
      </c>
      <c r="E43" s="26">
        <v>0.93</v>
      </c>
      <c r="F43" s="26">
        <v>0.91</v>
      </c>
      <c r="G43" s="26">
        <v>1.02</v>
      </c>
      <c r="H43" s="26">
        <v>0.94</v>
      </c>
      <c r="I43" s="26">
        <v>0.92</v>
      </c>
      <c r="J43" s="26">
        <v>0.98</v>
      </c>
      <c r="K43" s="26">
        <v>1.04</v>
      </c>
      <c r="L43" s="26">
        <v>1</v>
      </c>
      <c r="M43" s="26">
        <v>0.95</v>
      </c>
      <c r="N43" s="26" t="s">
        <v>1</v>
      </c>
    </row>
    <row r="44" spans="1:14" s="7" customFormat="1" ht="6" customHeight="1">
      <c r="A44" s="21"/>
      <c r="B44" s="22"/>
      <c r="C44" s="29"/>
      <c r="D44" s="29"/>
      <c r="E44" s="29"/>
      <c r="F44" s="29"/>
      <c r="G44" s="29"/>
      <c r="H44" s="29"/>
      <c r="I44" s="29"/>
      <c r="J44" s="29"/>
      <c r="K44" s="29"/>
      <c r="L44" s="29"/>
      <c r="M44" s="30"/>
      <c r="N44" s="30"/>
    </row>
    <row r="45" spans="2:14" s="7" customFormat="1" ht="24" customHeight="1">
      <c r="B45" s="23" t="s">
        <v>30</v>
      </c>
      <c r="C45" s="31">
        <v>1.5283961555890357</v>
      </c>
      <c r="D45" s="31">
        <v>1.5687852790176962</v>
      </c>
      <c r="E45" s="31">
        <v>1.4810545749886797</v>
      </c>
      <c r="F45" s="31">
        <v>1.4849027915572717</v>
      </c>
      <c r="G45" s="31">
        <v>1.5688877276786328</v>
      </c>
      <c r="H45" s="31">
        <v>1.6106551897485817</v>
      </c>
      <c r="I45" s="31">
        <v>1.5849079224336076</v>
      </c>
      <c r="J45" s="31">
        <v>1.8400476105833083</v>
      </c>
      <c r="K45" s="31">
        <v>2.1290400250254162</v>
      </c>
      <c r="L45" s="31">
        <v>2.2080069108070166</v>
      </c>
      <c r="M45" s="31">
        <v>2.255175772746709</v>
      </c>
      <c r="N45" s="31">
        <v>3.017952623643057</v>
      </c>
    </row>
    <row r="46" spans="1:15" s="7" customFormat="1" ht="8.25" customHeight="1" thickBot="1">
      <c r="A46" s="21"/>
      <c r="B46" s="1"/>
      <c r="C46" s="1"/>
      <c r="D46" s="1"/>
      <c r="E46" s="1"/>
      <c r="F46" s="1"/>
      <c r="G46" s="1"/>
      <c r="H46" s="1"/>
      <c r="I46" s="1"/>
      <c r="J46" s="1"/>
      <c r="K46" s="1"/>
      <c r="L46" s="1"/>
      <c r="M46" s="1"/>
      <c r="N46" s="1"/>
      <c r="O46" s="1"/>
    </row>
    <row r="47" spans="1:14" ht="13.5" customHeight="1" thickTop="1">
      <c r="A47" s="3"/>
      <c r="B47" s="197" t="s">
        <v>54</v>
      </c>
      <c r="C47" s="198"/>
      <c r="D47" s="198"/>
      <c r="E47" s="198"/>
      <c r="F47" s="198"/>
      <c r="G47" s="198"/>
      <c r="H47" s="198"/>
      <c r="I47" s="198"/>
      <c r="J47" s="198"/>
      <c r="K47" s="198"/>
      <c r="L47" s="198"/>
      <c r="M47" s="198"/>
      <c r="N47" s="223"/>
    </row>
    <row r="48" spans="2:14" ht="12.75" customHeight="1" thickBot="1">
      <c r="B48" s="226" t="s">
        <v>4</v>
      </c>
      <c r="C48" s="227"/>
      <c r="D48" s="227"/>
      <c r="E48" s="227"/>
      <c r="F48" s="227"/>
      <c r="G48" s="227"/>
      <c r="H48" s="227"/>
      <c r="I48" s="227"/>
      <c r="J48" s="227"/>
      <c r="K48" s="228"/>
      <c r="L48" s="43"/>
      <c r="M48" s="43"/>
      <c r="N48" s="44"/>
    </row>
    <row r="49" spans="2:14" ht="13.5" thickTop="1">
      <c r="B49" s="224" t="s">
        <v>33</v>
      </c>
      <c r="C49" s="225"/>
      <c r="D49" s="225"/>
      <c r="E49" s="225"/>
      <c r="F49" s="225"/>
      <c r="G49" s="225"/>
      <c r="H49" s="225"/>
      <c r="I49" s="225"/>
      <c r="J49" s="225"/>
      <c r="K49" s="225"/>
      <c r="L49" s="225"/>
      <c r="M49" s="225"/>
      <c r="N49" s="225"/>
    </row>
    <row r="50" spans="2:14" ht="13.5" thickBot="1">
      <c r="B50" s="218" t="s">
        <v>42</v>
      </c>
      <c r="C50" s="219"/>
      <c r="D50" s="219"/>
      <c r="E50" s="219"/>
      <c r="F50" s="219"/>
      <c r="G50" s="219"/>
      <c r="H50" s="219"/>
      <c r="I50" s="219"/>
      <c r="J50" s="219"/>
      <c r="K50" s="219"/>
      <c r="L50" s="219"/>
      <c r="M50" s="219"/>
      <c r="N50" s="219"/>
    </row>
    <row r="51" ht="13.5" thickTop="1"/>
  </sheetData>
  <sheetProtection/>
  <mergeCells count="5">
    <mergeCell ref="B49:N49"/>
    <mergeCell ref="B50:N50"/>
    <mergeCell ref="B2:N2"/>
    <mergeCell ref="B47:N47"/>
    <mergeCell ref="B48:K48"/>
  </mergeCells>
  <hyperlinks>
    <hyperlink ref="A1" location="Índice!A1" display="&lt;&lt;&lt;Índice"/>
    <hyperlink ref="B49" r:id="rId1" display="Departamento de Medio Ambiente, Planificación Territorial, Agricultura y Pesca. Inventario Anual de Gases de Efecto Invernadero."/>
    <hyperlink ref="B50" r:id="rId2" display="http://epp.eurostat.ec.europa.eu/portal/page/portal/statistics/themes"/>
    <hyperlink ref="B50:N50" r:id="rId3" display="Fuente: EUROSTAT. European Union Policy Indicators."/>
    <hyperlink ref="B49:N49" r:id="rId4" display="Fuente: Departamento de Medio Ambiente, Planificación Territorial, Agricultura y Pesca."/>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FFFF66"/>
  </sheetPr>
  <dimension ref="A1:O28"/>
  <sheetViews>
    <sheetView zoomScale="90" zoomScaleNormal="90" zoomScalePageLayoutView="0" workbookViewId="0" topLeftCell="A1">
      <selection activeCell="A1" sqref="A1"/>
    </sheetView>
  </sheetViews>
  <sheetFormatPr defaultColWidth="11.421875" defaultRowHeight="12.75"/>
  <cols>
    <col min="1" max="1" width="10.00390625" style="1" bestFit="1" customWidth="1"/>
    <col min="2" max="2" width="20.28125" style="1" bestFit="1" customWidth="1"/>
    <col min="3" max="16384" width="11.421875" style="1" customWidth="1"/>
  </cols>
  <sheetData>
    <row r="1" spans="1:5" ht="16.5" customHeight="1" thickBot="1">
      <c r="A1" s="9" t="s">
        <v>0</v>
      </c>
      <c r="B1" s="2"/>
      <c r="C1" s="2"/>
      <c r="D1" s="2"/>
      <c r="E1" s="2"/>
    </row>
    <row r="2" spans="2:15" ht="59.25" customHeight="1" thickTop="1">
      <c r="B2" s="241" t="s">
        <v>176</v>
      </c>
      <c r="C2" s="241"/>
      <c r="D2" s="241"/>
      <c r="E2" s="241"/>
      <c r="F2" s="241"/>
      <c r="G2" s="241"/>
      <c r="H2" s="241"/>
      <c r="I2" s="241"/>
      <c r="J2" s="241"/>
      <c r="K2" s="241"/>
      <c r="L2" s="241"/>
      <c r="M2" s="241"/>
      <c r="N2" s="241"/>
      <c r="O2" s="241"/>
    </row>
    <row r="3" spans="2:15" ht="12.75" customHeight="1">
      <c r="B3" s="50"/>
      <c r="C3" s="52"/>
      <c r="D3" s="52"/>
      <c r="E3" s="52"/>
      <c r="F3" s="52"/>
      <c r="G3" s="52"/>
      <c r="H3" s="52"/>
      <c r="I3" s="52"/>
      <c r="J3" s="52"/>
      <c r="K3" s="52"/>
      <c r="L3" s="52"/>
      <c r="M3" s="52"/>
      <c r="N3" s="52"/>
      <c r="O3" s="52"/>
    </row>
    <row r="4" spans="2:15" ht="24" customHeight="1">
      <c r="B4" s="242" t="s">
        <v>172</v>
      </c>
      <c r="C4" s="244" t="s">
        <v>97</v>
      </c>
      <c r="D4" s="245"/>
      <c r="E4" s="245"/>
      <c r="F4" s="245"/>
      <c r="G4" s="245"/>
      <c r="H4" s="245"/>
      <c r="I4" s="245"/>
      <c r="J4" s="245"/>
      <c r="K4" s="245"/>
      <c r="L4" s="245"/>
      <c r="M4" s="245"/>
      <c r="N4" s="245"/>
      <c r="O4" s="246"/>
    </row>
    <row r="5" spans="2:15" ht="24" customHeight="1">
      <c r="B5" s="243"/>
      <c r="C5" s="12">
        <v>2000</v>
      </c>
      <c r="D5" s="12">
        <v>2001</v>
      </c>
      <c r="E5" s="12">
        <v>2002</v>
      </c>
      <c r="F5" s="12">
        <v>2003</v>
      </c>
      <c r="G5" s="12">
        <v>2004</v>
      </c>
      <c r="H5" s="12">
        <v>2005</v>
      </c>
      <c r="I5" s="12">
        <v>2006</v>
      </c>
      <c r="J5" s="12">
        <v>2007</v>
      </c>
      <c r="K5" s="12">
        <v>2008</v>
      </c>
      <c r="L5" s="12">
        <v>2009</v>
      </c>
      <c r="M5" s="12">
        <v>2010</v>
      </c>
      <c r="N5" s="12">
        <v>2011</v>
      </c>
      <c r="O5" s="12">
        <v>2012</v>
      </c>
    </row>
    <row r="6" spans="2:15" ht="9" customHeight="1">
      <c r="B6" s="51"/>
      <c r="C6" s="58"/>
      <c r="D6" s="58"/>
      <c r="E6" s="58"/>
      <c r="F6" s="58"/>
      <c r="G6" s="58"/>
      <c r="H6" s="58"/>
      <c r="I6" s="58"/>
      <c r="J6" s="58"/>
      <c r="K6" s="58"/>
      <c r="L6" s="58"/>
      <c r="M6" s="58"/>
      <c r="N6" s="58"/>
      <c r="O6" s="58"/>
    </row>
    <row r="7" spans="2:15" ht="15" customHeight="1">
      <c r="B7" s="92" t="s">
        <v>61</v>
      </c>
      <c r="C7" s="93">
        <v>2398.6664917854077</v>
      </c>
      <c r="D7" s="93">
        <v>2449.5446232537906</v>
      </c>
      <c r="E7" s="93">
        <v>2459.1018297544233</v>
      </c>
      <c r="F7" s="93">
        <v>2554.6682504429086</v>
      </c>
      <c r="G7" s="93">
        <v>2659.422064298506</v>
      </c>
      <c r="H7" s="93">
        <v>2483.388705909433</v>
      </c>
      <c r="I7" s="93">
        <v>2568.4107359947884</v>
      </c>
      <c r="J7" s="93">
        <v>2653.7571921083336</v>
      </c>
      <c r="K7" s="93">
        <v>2683.8921638994043</v>
      </c>
      <c r="L7" s="93">
        <v>2297.8083963058725</v>
      </c>
      <c r="M7" s="93">
        <v>2470.8</v>
      </c>
      <c r="N7" s="93">
        <v>2324.6</v>
      </c>
      <c r="O7" s="93">
        <v>2169.2</v>
      </c>
    </row>
    <row r="8" spans="2:15" ht="15" customHeight="1">
      <c r="B8" s="94" t="s">
        <v>62</v>
      </c>
      <c r="C8" s="95">
        <v>1533.3888143549786</v>
      </c>
      <c r="D8" s="95">
        <v>1547.1810795938277</v>
      </c>
      <c r="E8" s="95">
        <v>1589.8404275050998</v>
      </c>
      <c r="F8" s="95">
        <v>1656.5971776108038</v>
      </c>
      <c r="G8" s="95">
        <v>1710.7791295099353</v>
      </c>
      <c r="H8" s="96">
        <v>1800.467997546569</v>
      </c>
      <c r="I8" s="95">
        <v>1867.269243782884</v>
      </c>
      <c r="J8" s="95">
        <v>2008.2935410119892</v>
      </c>
      <c r="K8" s="95">
        <v>1905.5574954525403</v>
      </c>
      <c r="L8" s="95">
        <v>1783.2082497279596</v>
      </c>
      <c r="M8" s="95">
        <v>1763.2</v>
      </c>
      <c r="N8" s="95">
        <v>1738.7</v>
      </c>
      <c r="O8" s="95">
        <v>1822.4</v>
      </c>
    </row>
    <row r="9" spans="2:15" ht="15" customHeight="1">
      <c r="B9" s="94" t="s">
        <v>167</v>
      </c>
      <c r="C9" s="95">
        <v>152.86525806998935</v>
      </c>
      <c r="D9" s="95">
        <v>152.54505146661978</v>
      </c>
      <c r="E9" s="95">
        <v>173.37650820623998</v>
      </c>
      <c r="F9" s="95">
        <v>175.31011664985994</v>
      </c>
      <c r="G9" s="95">
        <v>177.29471622364807</v>
      </c>
      <c r="H9" s="96">
        <v>176.6791316116557</v>
      </c>
      <c r="I9" s="95">
        <v>168.21616601583094</v>
      </c>
      <c r="J9" s="95">
        <v>96.57697264742536</v>
      </c>
      <c r="K9" s="95">
        <v>89.84710661240331</v>
      </c>
      <c r="L9" s="95">
        <v>89.57133787410638</v>
      </c>
      <c r="M9" s="95">
        <v>81.7</v>
      </c>
      <c r="N9" s="95">
        <v>81.4</v>
      </c>
      <c r="O9" s="95">
        <v>82.5</v>
      </c>
    </row>
    <row r="10" spans="2:15" ht="15" customHeight="1">
      <c r="B10" s="94" t="s">
        <v>63</v>
      </c>
      <c r="C10" s="95">
        <v>567.8706466782239</v>
      </c>
      <c r="D10" s="95">
        <v>536.6779224859324</v>
      </c>
      <c r="E10" s="95">
        <v>534.6362581382256</v>
      </c>
      <c r="F10" s="95">
        <v>566.8836846174861</v>
      </c>
      <c r="G10" s="95">
        <v>614.8696561065406</v>
      </c>
      <c r="H10" s="96">
        <v>628.3249342183453</v>
      </c>
      <c r="I10" s="95">
        <v>572.1802239980311</v>
      </c>
      <c r="J10" s="95">
        <v>567.8967404601527</v>
      </c>
      <c r="K10" s="95">
        <v>624.3968471446005</v>
      </c>
      <c r="L10" s="95">
        <v>445.3696130758657</v>
      </c>
      <c r="M10" s="95">
        <v>460.9</v>
      </c>
      <c r="N10" s="95">
        <v>451.2</v>
      </c>
      <c r="O10" s="95">
        <v>601.3</v>
      </c>
    </row>
    <row r="11" spans="2:15" ht="15" customHeight="1">
      <c r="B11" s="94" t="s">
        <v>64</v>
      </c>
      <c r="C11" s="95">
        <v>347.9777500083038</v>
      </c>
      <c r="D11" s="95">
        <v>356.2043295429013</v>
      </c>
      <c r="E11" s="95">
        <v>363.1895813357071</v>
      </c>
      <c r="F11" s="95">
        <v>376.65780586688595</v>
      </c>
      <c r="G11" s="95">
        <v>411.4301004337318</v>
      </c>
      <c r="H11" s="96">
        <v>423.3534119084745</v>
      </c>
      <c r="I11" s="95">
        <v>419.54211140403856</v>
      </c>
      <c r="J11" s="95">
        <v>419.7600603048227</v>
      </c>
      <c r="K11" s="95">
        <v>452.60326566293713</v>
      </c>
      <c r="L11" s="95">
        <v>629.1337441935657</v>
      </c>
      <c r="M11" s="95">
        <v>626.3</v>
      </c>
      <c r="N11" s="95">
        <v>581.9</v>
      </c>
      <c r="O11" s="95">
        <v>457.1</v>
      </c>
    </row>
    <row r="12" spans="2:15" ht="9" customHeight="1">
      <c r="B12" s="94"/>
      <c r="C12" s="97"/>
      <c r="D12" s="97"/>
      <c r="E12" s="97"/>
      <c r="F12" s="97"/>
      <c r="G12" s="97"/>
      <c r="H12" s="102"/>
      <c r="I12" s="97"/>
      <c r="J12" s="97"/>
      <c r="K12" s="97"/>
      <c r="L12" s="97"/>
      <c r="M12" s="103"/>
      <c r="N12" s="103"/>
      <c r="O12" s="103"/>
    </row>
    <row r="13" spans="2:15" ht="18" customHeight="1">
      <c r="B13" s="59" t="s">
        <v>58</v>
      </c>
      <c r="C13" s="90">
        <v>5000.768960896903</v>
      </c>
      <c r="D13" s="90">
        <v>5042.153006343071</v>
      </c>
      <c r="E13" s="90">
        <v>5120.1446049396955</v>
      </c>
      <c r="F13" s="90">
        <v>5330.117035187945</v>
      </c>
      <c r="G13" s="90">
        <v>5573.795666572362</v>
      </c>
      <c r="H13" s="91">
        <v>5512.2141811944775</v>
      </c>
      <c r="I13" s="90">
        <v>5595.618481195572</v>
      </c>
      <c r="J13" s="90">
        <v>5746.284506532724</v>
      </c>
      <c r="K13" s="90">
        <v>5756.296878771885</v>
      </c>
      <c r="L13" s="90">
        <v>5245.09134117737</v>
      </c>
      <c r="M13" s="90">
        <v>5402.9</v>
      </c>
      <c r="N13" s="90">
        <v>5177.8</v>
      </c>
      <c r="O13" s="90">
        <v>5132</v>
      </c>
    </row>
    <row r="14" spans="1:15" ht="14.25" customHeight="1">
      <c r="A14" s="57"/>
      <c r="B14" s="5"/>
      <c r="C14" s="5"/>
      <c r="D14" s="5"/>
      <c r="E14" s="5"/>
      <c r="F14" s="5"/>
      <c r="G14" s="5"/>
      <c r="H14" s="5"/>
      <c r="I14" s="5"/>
      <c r="J14" s="5"/>
      <c r="K14" s="5"/>
      <c r="L14" s="5"/>
      <c r="M14" s="5"/>
      <c r="N14" s="5"/>
      <c r="O14" s="5"/>
    </row>
    <row r="15" spans="1:15" ht="14.25" customHeight="1">
      <c r="A15" s="54"/>
      <c r="B15" s="79"/>
      <c r="C15" s="79"/>
      <c r="D15" s="79"/>
      <c r="E15" s="79"/>
      <c r="F15" s="79"/>
      <c r="G15" s="79"/>
      <c r="H15" s="79"/>
      <c r="I15" s="79"/>
      <c r="J15" s="79"/>
      <c r="K15" s="79"/>
      <c r="L15" s="79"/>
      <c r="M15" s="79"/>
      <c r="N15" s="79"/>
      <c r="O15" s="79"/>
    </row>
    <row r="16" spans="2:15" ht="24" customHeight="1">
      <c r="B16" s="242" t="s">
        <v>171</v>
      </c>
      <c r="C16" s="244" t="s">
        <v>73</v>
      </c>
      <c r="D16" s="245"/>
      <c r="E16" s="245"/>
      <c r="F16" s="245"/>
      <c r="G16" s="245"/>
      <c r="H16" s="245"/>
      <c r="I16" s="245"/>
      <c r="J16" s="245"/>
      <c r="K16" s="245"/>
      <c r="L16" s="245"/>
      <c r="M16" s="245"/>
      <c r="N16" s="245"/>
      <c r="O16" s="246"/>
    </row>
    <row r="17" spans="2:15" ht="24" customHeight="1">
      <c r="B17" s="243"/>
      <c r="C17" s="12">
        <v>2000</v>
      </c>
      <c r="D17" s="12">
        <v>2001</v>
      </c>
      <c r="E17" s="12">
        <v>2002</v>
      </c>
      <c r="F17" s="12">
        <v>2003</v>
      </c>
      <c r="G17" s="12">
        <v>2004</v>
      </c>
      <c r="H17" s="12">
        <v>2005</v>
      </c>
      <c r="I17" s="12">
        <v>2006</v>
      </c>
      <c r="J17" s="12">
        <v>2007</v>
      </c>
      <c r="K17" s="12">
        <v>2008</v>
      </c>
      <c r="L17" s="12">
        <v>2009</v>
      </c>
      <c r="M17" s="12">
        <v>2010</v>
      </c>
      <c r="N17" s="12">
        <v>2011</v>
      </c>
      <c r="O17" s="12">
        <v>2012</v>
      </c>
    </row>
    <row r="18" spans="2:15" ht="12.75">
      <c r="B18" s="51"/>
      <c r="C18" s="60"/>
      <c r="D18" s="60"/>
      <c r="E18" s="60"/>
      <c r="F18" s="60"/>
      <c r="G18" s="60"/>
      <c r="H18" s="60"/>
      <c r="I18" s="60"/>
      <c r="J18" s="60"/>
      <c r="K18" s="60"/>
      <c r="L18" s="60"/>
      <c r="M18" s="60"/>
      <c r="N18" s="60"/>
      <c r="O18" s="60"/>
    </row>
    <row r="19" spans="2:15" ht="12.75">
      <c r="B19" s="92" t="s">
        <v>61</v>
      </c>
      <c r="C19" s="98">
        <v>100</v>
      </c>
      <c r="D19" s="99">
        <v>102.1211006883459</v>
      </c>
      <c r="E19" s="99">
        <v>102.51953900952824</v>
      </c>
      <c r="F19" s="99">
        <v>106.50368691069609</v>
      </c>
      <c r="G19" s="99">
        <v>110.87085567777324</v>
      </c>
      <c r="H19" s="99">
        <v>103.53205476518596</v>
      </c>
      <c r="I19" s="99">
        <v>107.07660880704739</v>
      </c>
      <c r="J19" s="99">
        <v>110.6346881151057</v>
      </c>
      <c r="K19" s="99">
        <v>111.89100998787428</v>
      </c>
      <c r="L19" s="99">
        <v>95.79524307255974</v>
      </c>
      <c r="M19" s="99">
        <v>101.21175819915571</v>
      </c>
      <c r="N19" s="99">
        <v>96.9121804953269</v>
      </c>
      <c r="O19" s="99">
        <f>O7/C$7*100</f>
        <v>90.43358080119724</v>
      </c>
    </row>
    <row r="20" spans="2:15" ht="12.75">
      <c r="B20" s="94" t="s">
        <v>62</v>
      </c>
      <c r="C20" s="100">
        <v>100</v>
      </c>
      <c r="D20" s="101">
        <v>100.8994630135378</v>
      </c>
      <c r="E20" s="101">
        <v>103.68149373607292</v>
      </c>
      <c r="F20" s="101">
        <v>108.03503730445907</v>
      </c>
      <c r="G20" s="101">
        <v>111.56851501030258</v>
      </c>
      <c r="H20" s="101">
        <v>117.41757737445981</v>
      </c>
      <c r="I20" s="101">
        <v>121.77402275941034</v>
      </c>
      <c r="J20" s="101">
        <v>130.97092676111504</v>
      </c>
      <c r="K20" s="101">
        <v>124.27099230237405</v>
      </c>
      <c r="L20" s="101">
        <v>116.29198237487259</v>
      </c>
      <c r="M20" s="101">
        <v>114.9952670206424</v>
      </c>
      <c r="N20" s="101">
        <v>113.38937546191671</v>
      </c>
      <c r="O20" s="101">
        <f>O8/C8*100</f>
        <v>118.84787360775123</v>
      </c>
    </row>
    <row r="21" spans="2:15" ht="12.75">
      <c r="B21" s="94" t="s">
        <v>167</v>
      </c>
      <c r="C21" s="100">
        <v>100</v>
      </c>
      <c r="D21" s="101">
        <v>99.79053016531529</v>
      </c>
      <c r="E21" s="101">
        <v>113.41786249878933</v>
      </c>
      <c r="F21" s="101">
        <v>114.68277283095563</v>
      </c>
      <c r="G21" s="101">
        <v>115.98104007548508</v>
      </c>
      <c r="H21" s="101">
        <v>115.57834254972647</v>
      </c>
      <c r="I21" s="101">
        <v>110.04211692025743</v>
      </c>
      <c r="J21" s="101">
        <v>63.17784293616775</v>
      </c>
      <c r="K21" s="101">
        <v>58.77536056706019</v>
      </c>
      <c r="L21" s="101">
        <v>58.59496068956109</v>
      </c>
      <c r="M21" s="101">
        <v>53.883928786391536</v>
      </c>
      <c r="N21" s="101">
        <v>53.24950942269108</v>
      </c>
      <c r="O21" s="101">
        <f>O9/C9*100</f>
        <v>53.969097387862575</v>
      </c>
    </row>
    <row r="22" spans="2:15" ht="15" customHeight="1">
      <c r="B22" s="94" t="s">
        <v>63</v>
      </c>
      <c r="C22" s="100">
        <v>100</v>
      </c>
      <c r="D22" s="101">
        <v>94.50707227521721</v>
      </c>
      <c r="E22" s="101">
        <v>94.14754244925251</v>
      </c>
      <c r="F22" s="101">
        <v>99.8261994934038</v>
      </c>
      <c r="G22" s="101">
        <v>108.27635830505393</v>
      </c>
      <c r="H22" s="101">
        <v>110.64578489727378</v>
      </c>
      <c r="I22" s="101">
        <v>100.75890122953462</v>
      </c>
      <c r="J22" s="101">
        <v>100.00459502213779</v>
      </c>
      <c r="K22" s="101">
        <v>109.95406274246227</v>
      </c>
      <c r="L22" s="101">
        <v>78.42800392678656</v>
      </c>
      <c r="M22" s="101">
        <v>81.04753668512149</v>
      </c>
      <c r="N22" s="101">
        <v>79.45471431554134</v>
      </c>
      <c r="O22" s="101">
        <f>O10/C10*100</f>
        <v>105.8867901549978</v>
      </c>
    </row>
    <row r="23" spans="2:15" ht="15" customHeight="1">
      <c r="B23" s="94" t="s">
        <v>64</v>
      </c>
      <c r="C23" s="100">
        <v>100</v>
      </c>
      <c r="D23" s="101">
        <v>102.36411078995744</v>
      </c>
      <c r="E23" s="101">
        <v>104.37149539792134</v>
      </c>
      <c r="F23" s="101">
        <v>108.24192232345251</v>
      </c>
      <c r="G23" s="101">
        <v>118.2345998914913</v>
      </c>
      <c r="H23" s="101">
        <v>121.66105789763053</v>
      </c>
      <c r="I23" s="101">
        <v>120.56578657515517</v>
      </c>
      <c r="J23" s="101">
        <v>120.62841957418425</v>
      </c>
      <c r="K23" s="101">
        <v>130.06672571799106</v>
      </c>
      <c r="L23" s="101">
        <v>180.7971182578635</v>
      </c>
      <c r="M23" s="101">
        <v>179.75241933685086</v>
      </c>
      <c r="N23" s="101">
        <v>167.22333539604588</v>
      </c>
      <c r="O23" s="101">
        <f>O11/C11*100</f>
        <v>131.35897337950263</v>
      </c>
    </row>
    <row r="24" spans="2:15" ht="9" customHeight="1">
      <c r="B24" s="94"/>
      <c r="C24" s="100"/>
      <c r="D24" s="101"/>
      <c r="E24" s="101"/>
      <c r="F24" s="101"/>
      <c r="G24" s="101"/>
      <c r="H24" s="101"/>
      <c r="I24" s="101"/>
      <c r="J24" s="101"/>
      <c r="K24" s="101"/>
      <c r="L24" s="101"/>
      <c r="M24" s="101"/>
      <c r="N24" s="101"/>
      <c r="O24" s="101"/>
    </row>
    <row r="25" spans="2:15" ht="15" customHeight="1">
      <c r="B25" s="59" t="s">
        <v>58</v>
      </c>
      <c r="C25" s="61">
        <v>100</v>
      </c>
      <c r="D25" s="62">
        <v>100.82755363764586</v>
      </c>
      <c r="E25" s="62">
        <v>102.38714575650745</v>
      </c>
      <c r="F25" s="62">
        <v>106.58594861842951</v>
      </c>
      <c r="G25" s="62">
        <v>111.45877184401427</v>
      </c>
      <c r="H25" s="62">
        <v>110.22733152234743</v>
      </c>
      <c r="I25" s="62">
        <v>111.89516102323553</v>
      </c>
      <c r="J25" s="62">
        <v>114.90801817611087</v>
      </c>
      <c r="K25" s="62">
        <v>115.10823482913865</v>
      </c>
      <c r="L25" s="62">
        <v>104.88569622373929</v>
      </c>
      <c r="M25" s="62">
        <v>107.16692842620361</v>
      </c>
      <c r="N25" s="62">
        <v>103.5400763460055</v>
      </c>
      <c r="O25" s="62">
        <f>O13/C13*100</f>
        <v>102.62421719797989</v>
      </c>
    </row>
    <row r="26" spans="2:15" ht="7.5" customHeight="1" thickBot="1">
      <c r="B26" s="5"/>
      <c r="C26" s="5"/>
      <c r="D26" s="5"/>
      <c r="E26" s="5"/>
      <c r="F26" s="5"/>
      <c r="G26" s="5"/>
      <c r="H26" s="5"/>
      <c r="I26" s="5"/>
      <c r="J26" s="5"/>
      <c r="K26" s="5"/>
      <c r="L26" s="5"/>
      <c r="M26" s="5"/>
      <c r="N26" s="5"/>
      <c r="O26" s="5"/>
    </row>
    <row r="27" spans="2:15" ht="14.25" thickBot="1" thickTop="1">
      <c r="B27" s="247" t="s">
        <v>65</v>
      </c>
      <c r="C27" s="239"/>
      <c r="D27" s="239"/>
      <c r="E27" s="239"/>
      <c r="F27" s="239"/>
      <c r="G27" s="239"/>
      <c r="H27" s="239"/>
      <c r="I27" s="239"/>
      <c r="J27" s="239"/>
      <c r="K27" s="239"/>
      <c r="L27" s="239"/>
      <c r="M27" s="239"/>
      <c r="N27" s="239"/>
      <c r="O27" s="240"/>
    </row>
    <row r="28" spans="2:15" ht="8.25" customHeight="1" thickBot="1" thickTop="1">
      <c r="B28" s="237" t="s">
        <v>66</v>
      </c>
      <c r="C28" s="238"/>
      <c r="D28" s="238"/>
      <c r="E28" s="238"/>
      <c r="F28" s="238"/>
      <c r="G28" s="238"/>
      <c r="H28" s="238"/>
      <c r="I28" s="238"/>
      <c r="J28" s="238"/>
      <c r="K28" s="239"/>
      <c r="L28" s="239"/>
      <c r="M28" s="239"/>
      <c r="N28" s="239"/>
      <c r="O28" s="240"/>
    </row>
    <row r="29" ht="14.25" customHeight="1" thickTop="1"/>
    <row r="30" ht="14.25" customHeight="1"/>
  </sheetData>
  <sheetProtection/>
  <mergeCells count="7">
    <mergeCell ref="B28:O28"/>
    <mergeCell ref="B2:O2"/>
    <mergeCell ref="B4:B5"/>
    <mergeCell ref="C4:O4"/>
    <mergeCell ref="B16:B17"/>
    <mergeCell ref="C16:O16"/>
    <mergeCell ref="B27:O27"/>
  </mergeCells>
  <hyperlinks>
    <hyperlink ref="A1" location="'Índice de Sostenibilidad'!A1" display="&lt;&lt;&lt;Índice"/>
    <hyperlink ref="B28" r:id="rId1" display="http://www.eve.es/Planificacion-energetica-e-infraestructuras/Balances-y-datos-energeticos-anuales.aspx"/>
  </hyperlinks>
  <printOptions/>
  <pageMargins left="0.7" right="0.7" top="0.75" bottom="0.75" header="0.3" footer="0.3"/>
  <pageSetup orientation="portrait" paperSize="9"/>
  <ignoredErrors>
    <ignoredError sqref="O19:O25" unlockedFormula="1"/>
  </ignoredErrors>
</worksheet>
</file>

<file path=xl/worksheets/sheet8.xml><?xml version="1.0" encoding="utf-8"?>
<worksheet xmlns="http://schemas.openxmlformats.org/spreadsheetml/2006/main" xmlns:r="http://schemas.openxmlformats.org/officeDocument/2006/relationships">
  <sheetPr>
    <tabColor rgb="FFFFFF66"/>
  </sheetPr>
  <dimension ref="A1:V30"/>
  <sheetViews>
    <sheetView zoomScale="90" zoomScaleNormal="90" zoomScalePageLayoutView="0" workbookViewId="0" topLeftCell="A1">
      <selection activeCell="A1" sqref="A1"/>
    </sheetView>
  </sheetViews>
  <sheetFormatPr defaultColWidth="11.421875" defaultRowHeight="12.75"/>
  <cols>
    <col min="1" max="1" width="10.00390625" style="1" bestFit="1" customWidth="1"/>
    <col min="2" max="2" width="30.00390625" style="1" customWidth="1"/>
    <col min="3" max="15" width="9.57421875" style="1" customWidth="1"/>
    <col min="16" max="18" width="5.00390625" style="1" customWidth="1"/>
    <col min="19" max="16384" width="11.421875" style="1" customWidth="1"/>
  </cols>
  <sheetData>
    <row r="1" spans="1:22" ht="16.5" customHeight="1" thickBot="1">
      <c r="A1" s="9" t="s">
        <v>0</v>
      </c>
      <c r="B1" s="2"/>
      <c r="C1" s="2"/>
      <c r="D1" s="2"/>
      <c r="E1" s="2"/>
      <c r="F1" s="2"/>
      <c r="G1" s="2"/>
      <c r="H1" s="2"/>
      <c r="I1" s="2"/>
      <c r="J1" s="2"/>
      <c r="K1" s="2"/>
      <c r="L1" s="2"/>
      <c r="M1" s="2"/>
      <c r="N1" s="2"/>
      <c r="O1" s="2"/>
      <c r="P1" s="9"/>
      <c r="Q1" s="2"/>
      <c r="R1" s="2"/>
      <c r="S1" s="2"/>
      <c r="T1" s="2"/>
      <c r="U1" s="2"/>
      <c r="V1" s="2"/>
    </row>
    <row r="2" spans="2:15" ht="64.5" customHeight="1" thickTop="1">
      <c r="B2" s="241" t="s">
        <v>181</v>
      </c>
      <c r="C2" s="241"/>
      <c r="D2" s="241"/>
      <c r="E2" s="241"/>
      <c r="F2" s="241"/>
      <c r="G2" s="241"/>
      <c r="H2" s="241"/>
      <c r="I2" s="241"/>
      <c r="J2" s="241"/>
      <c r="K2" s="241"/>
      <c r="L2" s="241"/>
      <c r="M2" s="241"/>
      <c r="N2" s="241"/>
      <c r="O2" s="241"/>
    </row>
    <row r="4" spans="2:15" ht="24" customHeight="1">
      <c r="B4" s="242" t="s">
        <v>172</v>
      </c>
      <c r="C4" s="244" t="s">
        <v>95</v>
      </c>
      <c r="D4" s="245"/>
      <c r="E4" s="245"/>
      <c r="F4" s="245"/>
      <c r="G4" s="245"/>
      <c r="H4" s="245"/>
      <c r="I4" s="245"/>
      <c r="J4" s="245"/>
      <c r="K4" s="245"/>
      <c r="L4" s="245"/>
      <c r="M4" s="245"/>
      <c r="N4" s="245"/>
      <c r="O4" s="246"/>
    </row>
    <row r="5" spans="2:15" ht="24" customHeight="1">
      <c r="B5" s="243"/>
      <c r="C5" s="12">
        <v>2000</v>
      </c>
      <c r="D5" s="12">
        <v>2001</v>
      </c>
      <c r="E5" s="12">
        <v>2002</v>
      </c>
      <c r="F5" s="12">
        <v>2003</v>
      </c>
      <c r="G5" s="12">
        <v>2004</v>
      </c>
      <c r="H5" s="12">
        <v>2005</v>
      </c>
      <c r="I5" s="12">
        <v>2006</v>
      </c>
      <c r="J5" s="12">
        <v>2007</v>
      </c>
      <c r="K5" s="12">
        <v>2008</v>
      </c>
      <c r="L5" s="12">
        <v>2009</v>
      </c>
      <c r="M5" s="12">
        <v>2010</v>
      </c>
      <c r="N5" s="12">
        <v>2011</v>
      </c>
      <c r="O5" s="12">
        <v>2012</v>
      </c>
    </row>
    <row r="6" spans="2:15" ht="12.75">
      <c r="B6" s="51"/>
      <c r="C6" s="58"/>
      <c r="D6" s="58"/>
      <c r="E6" s="58"/>
      <c r="F6" s="58"/>
      <c r="G6" s="58"/>
      <c r="H6" s="58"/>
      <c r="I6" s="58"/>
      <c r="J6" s="58"/>
      <c r="K6" s="58"/>
      <c r="L6" s="58"/>
      <c r="M6" s="58"/>
      <c r="N6" s="58"/>
      <c r="O6" s="58"/>
    </row>
    <row r="7" spans="2:15" ht="15" customHeight="1">
      <c r="B7" s="92" t="s">
        <v>67</v>
      </c>
      <c r="C7" s="93">
        <v>545.4830318885142</v>
      </c>
      <c r="D7" s="93">
        <v>435.4677362428113</v>
      </c>
      <c r="E7" s="93">
        <v>535.7720753652682</v>
      </c>
      <c r="F7" s="93">
        <v>459.5058037</v>
      </c>
      <c r="G7" s="93">
        <v>488.06381659999994</v>
      </c>
      <c r="H7" s="93">
        <v>511.56046979999996</v>
      </c>
      <c r="I7" s="93">
        <v>460.49295209999997</v>
      </c>
      <c r="J7" s="93">
        <v>471.74024</v>
      </c>
      <c r="K7" s="93">
        <v>251.28468637150002</v>
      </c>
      <c r="L7" s="93">
        <v>188.02490082000003</v>
      </c>
      <c r="M7" s="93">
        <v>179.76632437344526</v>
      </c>
      <c r="N7" s="93">
        <v>150.46553382494392</v>
      </c>
      <c r="O7" s="93">
        <v>326.1</v>
      </c>
    </row>
    <row r="8" spans="2:15" ht="15" customHeight="1">
      <c r="B8" s="94" t="s">
        <v>68</v>
      </c>
      <c r="C8" s="95">
        <v>3389.2728798775493</v>
      </c>
      <c r="D8" s="95">
        <v>3316.6444689286964</v>
      </c>
      <c r="E8" s="95">
        <v>3481.8669694971322</v>
      </c>
      <c r="F8" s="95">
        <v>3263.6888933119435</v>
      </c>
      <c r="G8" s="95">
        <v>3025.7456727713443</v>
      </c>
      <c r="H8" s="95">
        <v>3073.796744034791</v>
      </c>
      <c r="I8" s="95">
        <v>3161.6961155480185</v>
      </c>
      <c r="J8" s="95">
        <v>3159.3901820243395</v>
      </c>
      <c r="K8" s="95">
        <v>3091.616145395522</v>
      </c>
      <c r="L8" s="95">
        <v>2929.8644585323377</v>
      </c>
      <c r="M8" s="95">
        <v>2797.270794078668</v>
      </c>
      <c r="N8" s="95">
        <v>2551.1843081573766</v>
      </c>
      <c r="O8" s="95">
        <v>2574</v>
      </c>
    </row>
    <row r="9" spans="2:15" ht="15" customHeight="1">
      <c r="B9" s="94" t="s">
        <v>69</v>
      </c>
      <c r="C9" s="95">
        <v>1407.3381340047608</v>
      </c>
      <c r="D9" s="95">
        <v>1444.4052040560468</v>
      </c>
      <c r="E9" s="95">
        <v>1618.469455542644</v>
      </c>
      <c r="F9" s="95">
        <v>2058.6247262490187</v>
      </c>
      <c r="G9" s="95">
        <v>2476.3973960177923</v>
      </c>
      <c r="H9" s="95">
        <v>3334.5637954609547</v>
      </c>
      <c r="I9" s="95">
        <v>3188.598919611963</v>
      </c>
      <c r="J9" s="95">
        <v>3046.746070732554</v>
      </c>
      <c r="K9" s="95">
        <v>3476.1037125705134</v>
      </c>
      <c r="L9" s="95">
        <v>3455.970287169599</v>
      </c>
      <c r="M9" s="95">
        <v>2993.9946934456952</v>
      </c>
      <c r="N9" s="95">
        <v>2540.6376585902076</v>
      </c>
      <c r="O9" s="95">
        <v>2640.7</v>
      </c>
    </row>
    <row r="10" spans="2:15" ht="15" customHeight="1">
      <c r="B10" s="94" t="s">
        <v>70</v>
      </c>
      <c r="C10" s="95">
        <v>1054.317913346897</v>
      </c>
      <c r="D10" s="95">
        <v>1121.5709654867812</v>
      </c>
      <c r="E10" s="95">
        <v>971.2576975849331</v>
      </c>
      <c r="F10" s="95">
        <v>1011.0061371199336</v>
      </c>
      <c r="G10" s="95">
        <v>903.8835940192605</v>
      </c>
      <c r="H10" s="95">
        <v>393.87</v>
      </c>
      <c r="I10" s="95">
        <v>538.6922199470387</v>
      </c>
      <c r="J10" s="95">
        <v>689.2717091947274</v>
      </c>
      <c r="K10" s="95">
        <v>606.1932304836895</v>
      </c>
      <c r="L10" s="95">
        <v>298.446151463875</v>
      </c>
      <c r="M10" s="95">
        <v>692.3712981019007</v>
      </c>
      <c r="N10" s="95">
        <v>861.5106032153163</v>
      </c>
      <c r="O10" s="95">
        <v>640.5</v>
      </c>
    </row>
    <row r="11" spans="2:15" ht="15" customHeight="1">
      <c r="B11" s="94" t="s">
        <v>71</v>
      </c>
      <c r="C11" s="95">
        <v>57.4241076</v>
      </c>
      <c r="D11" s="95">
        <v>56.24628061404806</v>
      </c>
      <c r="E11" s="95">
        <v>54.2665941</v>
      </c>
      <c r="F11" s="95">
        <v>44.835707433333326</v>
      </c>
      <c r="G11" s="95">
        <v>40.22245600000001</v>
      </c>
      <c r="H11" s="95">
        <v>39.93696</v>
      </c>
      <c r="I11" s="95">
        <v>29.485704000000002</v>
      </c>
      <c r="J11" s="95">
        <v>22.016573333333334</v>
      </c>
      <c r="K11" s="95">
        <v>19.999013333333334</v>
      </c>
      <c r="L11" s="95">
        <v>17.159752</v>
      </c>
      <c r="M11" s="95">
        <v>20.776642311120753</v>
      </c>
      <c r="N11" s="95">
        <v>11.35020381990565</v>
      </c>
      <c r="O11" s="95">
        <v>6</v>
      </c>
    </row>
    <row r="12" spans="2:15" ht="15" customHeight="1">
      <c r="B12" s="94" t="s">
        <v>72</v>
      </c>
      <c r="C12" s="95">
        <v>263.5025811490149</v>
      </c>
      <c r="D12" s="95">
        <v>264.2995915128148</v>
      </c>
      <c r="E12" s="95">
        <v>279.17347324538497</v>
      </c>
      <c r="F12" s="95">
        <v>290.1050829799987</v>
      </c>
      <c r="G12" s="95">
        <v>352.976975869141</v>
      </c>
      <c r="H12" s="96">
        <v>343.47150501481264</v>
      </c>
      <c r="I12" s="95">
        <v>336.5695182775813</v>
      </c>
      <c r="J12" s="95">
        <v>399.57273101427677</v>
      </c>
      <c r="K12" s="95">
        <v>426.1493594782943</v>
      </c>
      <c r="L12" s="95">
        <v>434.8335596934637</v>
      </c>
      <c r="M12" s="95">
        <v>493.60921806415683</v>
      </c>
      <c r="N12" s="97">
        <v>463.8516923922503</v>
      </c>
      <c r="O12" s="97">
        <v>455.5</v>
      </c>
    </row>
    <row r="13" spans="2:15" ht="7.5" customHeight="1">
      <c r="B13" s="19"/>
      <c r="C13" s="73"/>
      <c r="D13" s="73"/>
      <c r="E13" s="73"/>
      <c r="F13" s="73"/>
      <c r="G13" s="73"/>
      <c r="H13" s="89"/>
      <c r="I13" s="73"/>
      <c r="J13" s="73"/>
      <c r="K13" s="73"/>
      <c r="L13" s="73"/>
      <c r="M13" s="70"/>
      <c r="N13" s="70"/>
      <c r="O13" s="70"/>
    </row>
    <row r="14" spans="2:15" ht="12.75">
      <c r="B14" s="59" t="s">
        <v>58</v>
      </c>
      <c r="C14" s="90">
        <v>6717.338647866736</v>
      </c>
      <c r="D14" s="90">
        <v>6638.6342468411995</v>
      </c>
      <c r="E14" s="90">
        <v>6940.806265335363</v>
      </c>
      <c r="F14" s="90">
        <v>7127.766350794228</v>
      </c>
      <c r="G14" s="90">
        <v>7287.289911277538</v>
      </c>
      <c r="H14" s="91">
        <v>7697.199474310558</v>
      </c>
      <c r="I14" s="90">
        <v>7715.535429484602</v>
      </c>
      <c r="J14" s="90">
        <v>7788.7375062992305</v>
      </c>
      <c r="K14" s="90">
        <v>7871.346147632851</v>
      </c>
      <c r="L14" s="90">
        <v>7324.299109679275</v>
      </c>
      <c r="M14" s="90">
        <v>7136</v>
      </c>
      <c r="N14" s="90">
        <v>6579</v>
      </c>
      <c r="O14" s="90">
        <v>6643</v>
      </c>
    </row>
    <row r="15" spans="2:15" ht="22.5" customHeight="1">
      <c r="B15" s="5"/>
      <c r="C15" s="5"/>
      <c r="D15" s="5"/>
      <c r="E15" s="5"/>
      <c r="F15" s="5"/>
      <c r="G15" s="5"/>
      <c r="H15" s="5"/>
      <c r="I15" s="5"/>
      <c r="J15" s="5"/>
      <c r="K15" s="5"/>
      <c r="L15" s="5"/>
      <c r="M15" s="5"/>
      <c r="N15" s="5"/>
      <c r="O15" s="5"/>
    </row>
    <row r="16" spans="2:15" ht="22.5" customHeight="1">
      <c r="B16" s="79"/>
      <c r="C16" s="79"/>
      <c r="D16" s="79"/>
      <c r="E16" s="79"/>
      <c r="F16" s="79"/>
      <c r="G16" s="79"/>
      <c r="H16" s="79"/>
      <c r="I16" s="79"/>
      <c r="J16" s="79"/>
      <c r="K16" s="79"/>
      <c r="L16" s="79"/>
      <c r="M16" s="151"/>
      <c r="N16" s="151"/>
      <c r="O16" s="79"/>
    </row>
    <row r="17" spans="2:15" ht="24" customHeight="1">
      <c r="B17" s="242" t="s">
        <v>171</v>
      </c>
      <c r="C17" s="244" t="s">
        <v>96</v>
      </c>
      <c r="D17" s="245"/>
      <c r="E17" s="245"/>
      <c r="F17" s="245"/>
      <c r="G17" s="245"/>
      <c r="H17" s="245"/>
      <c r="I17" s="245"/>
      <c r="J17" s="245"/>
      <c r="K17" s="245"/>
      <c r="L17" s="245"/>
      <c r="M17" s="245"/>
      <c r="N17" s="245"/>
      <c r="O17" s="246"/>
    </row>
    <row r="18" spans="2:15" ht="24" customHeight="1">
      <c r="B18" s="243"/>
      <c r="C18" s="12">
        <v>2000</v>
      </c>
      <c r="D18" s="12">
        <v>2001</v>
      </c>
      <c r="E18" s="12">
        <v>2002</v>
      </c>
      <c r="F18" s="12">
        <v>2003</v>
      </c>
      <c r="G18" s="12">
        <v>2004</v>
      </c>
      <c r="H18" s="12">
        <v>2005</v>
      </c>
      <c r="I18" s="12">
        <v>2006</v>
      </c>
      <c r="J18" s="12">
        <v>2007</v>
      </c>
      <c r="K18" s="12">
        <v>2008</v>
      </c>
      <c r="L18" s="12">
        <v>2009</v>
      </c>
      <c r="M18" s="12">
        <v>2010</v>
      </c>
      <c r="N18" s="12">
        <v>2011</v>
      </c>
      <c r="O18" s="12">
        <v>2012</v>
      </c>
    </row>
    <row r="19" spans="2:15" ht="12.75">
      <c r="B19" s="51"/>
      <c r="C19" s="58"/>
      <c r="D19" s="58"/>
      <c r="E19" s="58"/>
      <c r="F19" s="58"/>
      <c r="G19" s="58"/>
      <c r="H19" s="58"/>
      <c r="I19" s="58"/>
      <c r="J19" s="58"/>
      <c r="K19" s="58"/>
      <c r="L19" s="58"/>
      <c r="M19" s="58"/>
      <c r="N19" s="58"/>
      <c r="O19" s="58"/>
    </row>
    <row r="20" spans="2:15" ht="15" customHeight="1">
      <c r="B20" s="92" t="s">
        <v>67</v>
      </c>
      <c r="C20" s="98">
        <v>100</v>
      </c>
      <c r="D20" s="99">
        <v>79.83158242982931</v>
      </c>
      <c r="E20" s="99">
        <v>98.2197509444747</v>
      </c>
      <c r="F20" s="99">
        <v>84.23833132061819</v>
      </c>
      <c r="G20" s="99">
        <v>89.47369360148133</v>
      </c>
      <c r="H20" s="99">
        <v>93.78118839534363</v>
      </c>
      <c r="I20" s="99">
        <v>84.41929907622048</v>
      </c>
      <c r="J20" s="99">
        <v>86.48119417514974</v>
      </c>
      <c r="K20" s="99">
        <v>46.066453341642635</v>
      </c>
      <c r="L20" s="99">
        <v>34.469431646487685</v>
      </c>
      <c r="M20" s="99">
        <v>32.572823357440214</v>
      </c>
      <c r="N20" s="99">
        <v>27.461899132110148</v>
      </c>
      <c r="O20" s="99">
        <v>59.78187788371908</v>
      </c>
    </row>
    <row r="21" spans="2:15" ht="15" customHeight="1">
      <c r="B21" s="94" t="s">
        <v>68</v>
      </c>
      <c r="C21" s="100">
        <v>100</v>
      </c>
      <c r="D21" s="101">
        <v>97.85710937056574</v>
      </c>
      <c r="E21" s="101">
        <v>102.73197505486571</v>
      </c>
      <c r="F21" s="101">
        <v>96.29466286674023</v>
      </c>
      <c r="G21" s="101">
        <v>89.27418298879083</v>
      </c>
      <c r="H21" s="101">
        <v>90.6919228098814</v>
      </c>
      <c r="I21" s="101">
        <v>93.28538089450758</v>
      </c>
      <c r="J21" s="101">
        <v>93.2173446635694</v>
      </c>
      <c r="K21" s="101">
        <v>91.2176816375794</v>
      </c>
      <c r="L21" s="101">
        <v>86.44522180339138</v>
      </c>
      <c r="M21" s="101">
        <v>81.57485032981656</v>
      </c>
      <c r="N21" s="101">
        <v>74.93937756029145</v>
      </c>
      <c r="O21" s="101">
        <v>75.94549306673105</v>
      </c>
    </row>
    <row r="22" spans="2:15" ht="15" customHeight="1">
      <c r="B22" s="94" t="s">
        <v>69</v>
      </c>
      <c r="C22" s="100">
        <v>100</v>
      </c>
      <c r="D22" s="101">
        <v>102.63384251130941</v>
      </c>
      <c r="E22" s="101">
        <v>115.00217441966716</v>
      </c>
      <c r="F22" s="101">
        <v>146.2779041161159</v>
      </c>
      <c r="G22" s="101">
        <v>175.96321283293065</v>
      </c>
      <c r="H22" s="101">
        <v>236.94119521738722</v>
      </c>
      <c r="I22" s="101">
        <v>226.5694961692253</v>
      </c>
      <c r="J22" s="101">
        <v>216.4899818398758</v>
      </c>
      <c r="K22" s="101">
        <v>246.99847382652916</v>
      </c>
      <c r="L22" s="101">
        <v>245.5678705539793</v>
      </c>
      <c r="M22" s="101">
        <v>210.2717270481947</v>
      </c>
      <c r="N22" s="101">
        <v>179.72937269895962</v>
      </c>
      <c r="O22" s="101">
        <v>187.63791985693942</v>
      </c>
    </row>
    <row r="23" spans="2:15" ht="15" customHeight="1">
      <c r="B23" s="94" t="s">
        <v>70</v>
      </c>
      <c r="C23" s="100">
        <v>100</v>
      </c>
      <c r="D23" s="101">
        <v>106.37882096932145</v>
      </c>
      <c r="E23" s="101">
        <v>92.12190035752195</v>
      </c>
      <c r="F23" s="101">
        <v>95.89196240729025</v>
      </c>
      <c r="G23" s="101">
        <v>85.73159789630361</v>
      </c>
      <c r="H23" s="101">
        <v>37.357802140501704</v>
      </c>
      <c r="I23" s="101">
        <v>51.09390755175336</v>
      </c>
      <c r="J23" s="101">
        <v>65.37607873953856</v>
      </c>
      <c r="K23" s="101">
        <v>57.49624689192174</v>
      </c>
      <c r="L23" s="101">
        <v>28.30703601691331</v>
      </c>
      <c r="M23" s="101">
        <v>64.90763448905538</v>
      </c>
      <c r="N23" s="101">
        <v>81.35117398103007</v>
      </c>
      <c r="O23" s="101">
        <v>60.750177142182295</v>
      </c>
    </row>
    <row r="24" spans="2:15" ht="15" customHeight="1">
      <c r="B24" s="94" t="s">
        <v>71</v>
      </c>
      <c r="C24" s="100">
        <v>100</v>
      </c>
      <c r="D24" s="101">
        <v>97.94889805836192</v>
      </c>
      <c r="E24" s="101">
        <v>94.50141476817656</v>
      </c>
      <c r="F24" s="101">
        <v>78.07819626148327</v>
      </c>
      <c r="G24" s="101">
        <v>70.04454693519698</v>
      </c>
      <c r="H24" s="101">
        <v>69.54737595260426</v>
      </c>
      <c r="I24" s="101">
        <v>51.34725680961214</v>
      </c>
      <c r="J24" s="101">
        <v>38.34029687791497</v>
      </c>
      <c r="K24" s="101">
        <v>34.82685960509961</v>
      </c>
      <c r="L24" s="101">
        <v>29.88248789085231</v>
      </c>
      <c r="M24" s="101">
        <v>35.76098063733776</v>
      </c>
      <c r="N24" s="101">
        <v>19.678146465440243</v>
      </c>
      <c r="O24" s="101">
        <v>10.448573344481543</v>
      </c>
    </row>
    <row r="25" spans="2:15" ht="15" customHeight="1">
      <c r="B25" s="94" t="s">
        <v>72</v>
      </c>
      <c r="C25" s="100">
        <v>100</v>
      </c>
      <c r="D25" s="101">
        <v>100.3024677634369</v>
      </c>
      <c r="E25" s="101">
        <v>105.94714937061963</v>
      </c>
      <c r="F25" s="101">
        <v>110.09572722778746</v>
      </c>
      <c r="G25" s="101">
        <v>133.95579441004674</v>
      </c>
      <c r="H25" s="101">
        <v>130.34844042782794</v>
      </c>
      <c r="I25" s="101">
        <v>127.72911628036235</v>
      </c>
      <c r="J25" s="101">
        <v>151.63901972873356</v>
      </c>
      <c r="K25" s="101">
        <v>161.72492793810628</v>
      </c>
      <c r="L25" s="101">
        <v>165.02060731145494</v>
      </c>
      <c r="M25" s="101">
        <v>185.15127154480678</v>
      </c>
      <c r="N25" s="101">
        <v>175.25445025483253</v>
      </c>
      <c r="O25" s="101">
        <v>172.86358183429238</v>
      </c>
    </row>
    <row r="26" spans="2:15" ht="7.5" customHeight="1">
      <c r="B26" s="19"/>
      <c r="C26" s="55"/>
      <c r="D26" s="56"/>
      <c r="E26" s="56"/>
      <c r="F26" s="56"/>
      <c r="G26" s="56"/>
      <c r="H26" s="56"/>
      <c r="I26" s="56"/>
      <c r="J26" s="56"/>
      <c r="K26" s="56"/>
      <c r="L26" s="56"/>
      <c r="M26" s="56"/>
      <c r="N26" s="56"/>
      <c r="O26" s="56"/>
    </row>
    <row r="27" spans="2:15" ht="12.75">
      <c r="B27" s="59" t="s">
        <v>58</v>
      </c>
      <c r="C27" s="61">
        <v>100</v>
      </c>
      <c r="D27" s="62">
        <v>98.8283395381513</v>
      </c>
      <c r="E27" s="62">
        <v>103.32672847362838</v>
      </c>
      <c r="F27" s="62">
        <v>106.10997486419467</v>
      </c>
      <c r="G27" s="62">
        <v>108.48477787541356</v>
      </c>
      <c r="H27" s="62">
        <v>114.58703926971141</v>
      </c>
      <c r="I27" s="62">
        <v>114.8600038489182</v>
      </c>
      <c r="J27" s="62">
        <v>115.94975204611345</v>
      </c>
      <c r="K27" s="62">
        <v>117.17953434032388</v>
      </c>
      <c r="L27" s="62">
        <v>109.03572818984337</v>
      </c>
      <c r="M27" s="62">
        <v>105.61406378673985</v>
      </c>
      <c r="N27" s="62">
        <v>97.50736628530838</v>
      </c>
      <c r="O27" s="62">
        <v>98.89333184221188</v>
      </c>
    </row>
    <row r="28" spans="2:15" ht="7.5" customHeight="1" thickBot="1">
      <c r="B28" s="57"/>
      <c r="C28" s="57"/>
      <c r="D28" s="57"/>
      <c r="E28" s="57"/>
      <c r="F28" s="57"/>
      <c r="G28" s="57"/>
      <c r="H28" s="57"/>
      <c r="I28" s="57"/>
      <c r="J28" s="57"/>
      <c r="K28" s="57"/>
      <c r="L28" s="57"/>
      <c r="M28" s="57"/>
      <c r="N28" s="57"/>
      <c r="O28" s="57"/>
    </row>
    <row r="29" spans="2:15" ht="14.25" thickBot="1" thickTop="1">
      <c r="B29" s="247" t="s">
        <v>65</v>
      </c>
      <c r="C29" s="239"/>
      <c r="D29" s="239"/>
      <c r="E29" s="239"/>
      <c r="F29" s="239"/>
      <c r="G29" s="239"/>
      <c r="H29" s="239"/>
      <c r="I29" s="239"/>
      <c r="J29" s="239"/>
      <c r="K29" s="239"/>
      <c r="L29" s="239"/>
      <c r="M29" s="239"/>
      <c r="N29" s="239"/>
      <c r="O29" s="240"/>
    </row>
    <row r="30" spans="2:15" ht="14.25" thickBot="1" thickTop="1">
      <c r="B30" s="237" t="s">
        <v>66</v>
      </c>
      <c r="C30" s="238"/>
      <c r="D30" s="238"/>
      <c r="E30" s="238"/>
      <c r="F30" s="238"/>
      <c r="G30" s="238"/>
      <c r="H30" s="238"/>
      <c r="I30" s="238"/>
      <c r="J30" s="238"/>
      <c r="K30" s="239"/>
      <c r="L30" s="239"/>
      <c r="M30" s="239"/>
      <c r="N30" s="239"/>
      <c r="O30" s="240"/>
    </row>
    <row r="31" ht="13.5" thickTop="1"/>
  </sheetData>
  <sheetProtection/>
  <mergeCells count="7">
    <mergeCell ref="B30:O30"/>
    <mergeCell ref="B2:O2"/>
    <mergeCell ref="B4:B5"/>
    <mergeCell ref="C4:O4"/>
    <mergeCell ref="B17:B18"/>
    <mergeCell ref="C17:O17"/>
    <mergeCell ref="B29:O29"/>
  </mergeCells>
  <hyperlinks>
    <hyperlink ref="A1" location="'Índice de Sostenibilidad'!A1" display="&lt;&lt;&lt;Índice"/>
    <hyperlink ref="B30" r:id="rId1" display="http://www.eve.es/Planificacion-energetica-e-infraestructuras/Balances-y-datos-energeticos-anuales.asp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66"/>
  </sheetPr>
  <dimension ref="A1:E23"/>
  <sheetViews>
    <sheetView zoomScale="110" zoomScaleNormal="110" zoomScalePageLayoutView="0" workbookViewId="0" topLeftCell="A1">
      <selection activeCell="A1" sqref="A1"/>
    </sheetView>
  </sheetViews>
  <sheetFormatPr defaultColWidth="11.421875" defaultRowHeight="12.75"/>
  <cols>
    <col min="1" max="1" width="15.7109375" style="54" customWidth="1"/>
    <col min="2" max="2" width="18.8515625" style="54" customWidth="1"/>
    <col min="3" max="5" width="21.28125" style="54" customWidth="1"/>
    <col min="6" max="16384" width="11.421875" style="54" customWidth="1"/>
  </cols>
  <sheetData>
    <row r="1" ht="13.5" thickBot="1">
      <c r="A1" s="9" t="s">
        <v>0</v>
      </c>
    </row>
    <row r="2" spans="2:5" ht="80.25" customHeight="1" thickTop="1">
      <c r="B2" s="241" t="s">
        <v>74</v>
      </c>
      <c r="C2" s="241"/>
      <c r="D2" s="241"/>
      <c r="E2" s="241"/>
    </row>
    <row r="3" spans="2:5" ht="12.75">
      <c r="B3" s="50"/>
      <c r="C3" s="52"/>
      <c r="D3" s="52"/>
      <c r="E3" s="52"/>
    </row>
    <row r="4" spans="2:5" ht="54" customHeight="1">
      <c r="B4" s="253" t="s">
        <v>184</v>
      </c>
      <c r="C4" s="244" t="s">
        <v>75</v>
      </c>
      <c r="D4" s="245"/>
      <c r="E4" s="246"/>
    </row>
    <row r="5" spans="2:5" ht="37.5">
      <c r="B5" s="254"/>
      <c r="C5" s="12" t="s">
        <v>186</v>
      </c>
      <c r="D5" s="12" t="s">
        <v>76</v>
      </c>
      <c r="E5" s="12" t="s">
        <v>183</v>
      </c>
    </row>
    <row r="6" spans="2:5" ht="12.75">
      <c r="B6" s="51" t="s">
        <v>57</v>
      </c>
      <c r="C6" s="58"/>
      <c r="D6" s="58"/>
      <c r="E6" s="58"/>
    </row>
    <row r="7" spans="2:5" ht="12.75">
      <c r="B7" s="67">
        <v>2000</v>
      </c>
      <c r="C7" s="68">
        <v>100</v>
      </c>
      <c r="D7" s="68">
        <v>100</v>
      </c>
      <c r="E7" s="68">
        <v>100</v>
      </c>
    </row>
    <row r="8" spans="2:5" ht="12.75">
      <c r="B8" s="17">
        <v>2001</v>
      </c>
      <c r="C8" s="64">
        <v>100.82755363764586</v>
      </c>
      <c r="D8" s="64">
        <v>103.28347678445418</v>
      </c>
      <c r="E8" s="56">
        <v>102.43576587768301</v>
      </c>
    </row>
    <row r="9" spans="2:5" ht="12.75">
      <c r="B9" s="17">
        <v>2002</v>
      </c>
      <c r="C9" s="64">
        <v>102.38714575650745</v>
      </c>
      <c r="D9" s="64">
        <v>105.73303564067477</v>
      </c>
      <c r="E9" s="56">
        <v>103.267880806175</v>
      </c>
    </row>
    <row r="10" spans="2:5" ht="12.75">
      <c r="B10" s="17">
        <v>2003</v>
      </c>
      <c r="C10" s="64">
        <v>106.58594861842951</v>
      </c>
      <c r="D10" s="64">
        <v>109.04418018363849</v>
      </c>
      <c r="E10" s="56">
        <v>102.30633737098806</v>
      </c>
    </row>
    <row r="11" spans="2:5" ht="12.75">
      <c r="B11" s="17">
        <v>2004</v>
      </c>
      <c r="C11" s="64">
        <v>111.45877184401427</v>
      </c>
      <c r="D11" s="64">
        <v>113.05690367062621</v>
      </c>
      <c r="E11" s="56">
        <v>101.43383225938334</v>
      </c>
    </row>
    <row r="12" spans="2:5" ht="12.75">
      <c r="B12" s="38">
        <v>2005</v>
      </c>
      <c r="C12" s="65">
        <v>110.22733152234743</v>
      </c>
      <c r="D12" s="65">
        <v>117.52454081123776</v>
      </c>
      <c r="E12" s="162">
        <v>106.62014510204385</v>
      </c>
    </row>
    <row r="13" spans="2:5" ht="12.75">
      <c r="B13" s="17">
        <v>2006</v>
      </c>
      <c r="C13" s="64">
        <v>111.89516102323553</v>
      </c>
      <c r="D13" s="64">
        <v>122.64006734298593</v>
      </c>
      <c r="E13" s="56">
        <v>109.6026550402114</v>
      </c>
    </row>
    <row r="14" spans="2:5" ht="12.75">
      <c r="B14" s="17">
        <v>2007</v>
      </c>
      <c r="C14" s="64">
        <v>114.90801817611087</v>
      </c>
      <c r="D14" s="64">
        <v>127.82167135871528</v>
      </c>
      <c r="E14" s="56">
        <v>111.23825246277646</v>
      </c>
    </row>
    <row r="15" spans="2:5" ht="12.75" customHeight="1">
      <c r="B15" s="17">
        <v>2008</v>
      </c>
      <c r="C15" s="64">
        <v>115.10823482913865</v>
      </c>
      <c r="D15" s="64">
        <v>129.4738510811209</v>
      </c>
      <c r="E15" s="56">
        <v>112.48009429847126</v>
      </c>
    </row>
    <row r="16" spans="2:5" ht="12.75">
      <c r="B16" s="17">
        <v>2009</v>
      </c>
      <c r="C16" s="64">
        <v>104.88569622373929</v>
      </c>
      <c r="D16" s="64">
        <v>124.69353780072325</v>
      </c>
      <c r="E16" s="56">
        <v>118.8851695609003</v>
      </c>
    </row>
    <row r="17" spans="2:5" ht="12.75">
      <c r="B17" s="66">
        <v>2010</v>
      </c>
      <c r="C17" s="65">
        <v>107.16692842620361</v>
      </c>
      <c r="D17" s="65">
        <v>125.5162095864019</v>
      </c>
      <c r="E17" s="162">
        <v>117.12214899658508</v>
      </c>
    </row>
    <row r="18" spans="2:5" ht="15">
      <c r="B18" s="104">
        <v>2011</v>
      </c>
      <c r="C18" s="105">
        <v>103.5400763460055</v>
      </c>
      <c r="D18" s="105">
        <v>124.21168718339717</v>
      </c>
      <c r="E18" s="163">
        <v>119.96484025017735</v>
      </c>
    </row>
    <row r="19" spans="2:5" ht="8.25" customHeight="1" thickBot="1">
      <c r="B19" s="5"/>
      <c r="C19" s="5"/>
      <c r="D19" s="5"/>
      <c r="E19" s="5"/>
    </row>
    <row r="20" spans="2:5" ht="13.5" thickTop="1">
      <c r="B20" s="248" t="s">
        <v>185</v>
      </c>
      <c r="C20" s="234"/>
      <c r="D20" s="234"/>
      <c r="E20" s="249"/>
    </row>
    <row r="21" spans="2:5" ht="26.25" customHeight="1" thickBot="1">
      <c r="B21" s="250" t="s">
        <v>188</v>
      </c>
      <c r="C21" s="251"/>
      <c r="D21" s="251"/>
      <c r="E21" s="251"/>
    </row>
    <row r="22" spans="2:5" ht="14.25" thickBot="1" thickTop="1">
      <c r="B22" s="182" t="s">
        <v>77</v>
      </c>
      <c r="C22" s="252"/>
      <c r="D22" s="252"/>
      <c r="E22" s="191"/>
    </row>
    <row r="23" spans="2:5" ht="14.25" thickBot="1" thickTop="1">
      <c r="B23" s="237" t="s">
        <v>78</v>
      </c>
      <c r="C23" s="239"/>
      <c r="D23" s="239"/>
      <c r="E23" s="239"/>
    </row>
    <row r="24" ht="13.5" thickTop="1"/>
    <row r="25" ht="14.25" customHeight="1"/>
    <row r="26" ht="14.25" customHeight="1"/>
  </sheetData>
  <sheetProtection/>
  <mergeCells count="7">
    <mergeCell ref="B2:E2"/>
    <mergeCell ref="C4:E4"/>
    <mergeCell ref="B20:E20"/>
    <mergeCell ref="B21:E21"/>
    <mergeCell ref="B22:E22"/>
    <mergeCell ref="B23:E23"/>
    <mergeCell ref="B4:B5"/>
  </mergeCells>
  <hyperlinks>
    <hyperlink ref="B22:D22" r:id="rId1" display="Eustat. Banco de datos. Producto interior bruto."/>
    <hyperlink ref="B23" r:id="rId2" display="http://www.eve.es/Planificacion-energetica-e-infraestructuras/Balances-y-datos-energeticos-anuales.aspx"/>
    <hyperlink ref="A1" location="'Índice de Sostenibilidad'!A1" display="&lt;&lt;&lt;Índice"/>
  </hyperlinks>
  <printOptions/>
  <pageMargins left="0.7" right="0.7" top="0.75" bottom="0.75" header="0.3" footer="0.3"/>
  <pageSetup horizontalDpi="300" verticalDpi="3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Martin Montes, Jose Antonio</cp:lastModifiedBy>
  <cp:lastPrinted>2012-04-12T07:06:28Z</cp:lastPrinted>
  <dcterms:created xsi:type="dcterms:W3CDTF">1996-11-27T10:00:04Z</dcterms:created>
  <dcterms:modified xsi:type="dcterms:W3CDTF">2014-04-08T07:06:01Z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