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lkarlan-my.sharepoint.com/personal/jm-arana_euskadi_eus/Documents/AAA-IMANOL/00_2021_2024/A2_SUSTAPENA/2024/02_Fitxa prozedura eta Formularioak/"/>
    </mc:Choice>
  </mc:AlternateContent>
  <xr:revisionPtr revIDLastSave="94" documentId="11_32B4BA60E5BF3B8C72ED82F521B66FABA06C7FAA" xr6:coauthVersionLast="47" xr6:coauthVersionMax="47" xr10:uidLastSave="{67292C15-017B-466F-9D89-2C4ECDF52C23}"/>
  <bookViews>
    <workbookView xWindow="-120" yWindow="-120" windowWidth="29040" windowHeight="15840" tabRatio="877" xr2:uid="{00000000-000D-0000-FFFF-FFFF00000000}"/>
  </bookViews>
  <sheets>
    <sheet name="OHARRAK" sheetId="100" r:id="rId1"/>
    <sheet name="S1_Datu orokorrak" sheetId="95" r:id="rId2"/>
    <sheet name="S2_Fakturatutako kontzertuak" sheetId="96" r:id="rId3"/>
    <sheet name="S3_Aurrekontua" sheetId="99" r:id="rId4"/>
    <sheet name="J1_Amaiera balantzea" sheetId="97" r:id="rId5"/>
    <sheet name="J2_Gastuen zerrenda" sheetId="98" r:id="rId6"/>
    <sheet name="3.-Datos-Artista-2" sheetId="53" state="hidden" r:id="rId7"/>
    <sheet name="3.-Datos-Artista-3" sheetId="54" state="hidden" r:id="rId8"/>
    <sheet name="3.-Datos-Artista-4" sheetId="55" state="hidden" r:id="rId9"/>
    <sheet name="3.-Datos-Artista-5" sheetId="52" state="hidden" r:id="rId10"/>
    <sheet name="3.-Datos-Artista-6" sheetId="57" state="hidden" r:id="rId11"/>
  </sheets>
  <definedNames>
    <definedName name="_xlnm.Print_Area" localSheetId="6">'3.-Datos-Artista-2'!$B$1:$T$57</definedName>
    <definedName name="_xlnm.Print_Area" localSheetId="7">'3.-Datos-Artista-3'!$B$1:$T$57</definedName>
    <definedName name="_xlnm.Print_Area" localSheetId="8">'3.-Datos-Artista-4'!$B$1:$T$57</definedName>
    <definedName name="_xlnm.Print_Area" localSheetId="9">'3.-Datos-Artista-5'!$B$1:$T$57</definedName>
    <definedName name="_xlnm.Print_Area" localSheetId="10">'3.-Datos-Artista-6'!$B$1:$T$57</definedName>
    <definedName name="_xlnm.Print_Area" localSheetId="4">'J1_Amaiera balantzea'!$B$1:$F$58</definedName>
    <definedName name="_xlnm.Print_Area" localSheetId="5">'J2_Gastuen zerrenda'!$B$1:$H$49</definedName>
    <definedName name="_xlnm.Print_Area" localSheetId="1">'S1_Datu orokorrak'!$B$1:$I$71</definedName>
    <definedName name="_xlnm.Print_Area" localSheetId="2">'S2_Fakturatutako kontzertuak'!$B$1:$L$36</definedName>
    <definedName name="_xlnm.Print_Area" localSheetId="3">S3_Aurrekontua!$B$1:$F$58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4" i="95" l="1"/>
  <c r="C4" i="99" l="1"/>
  <c r="C5" i="99"/>
  <c r="E7" i="97"/>
  <c r="C7" i="97"/>
  <c r="C6" i="97"/>
  <c r="H5" i="98"/>
  <c r="G5" i="98"/>
  <c r="D5" i="98"/>
  <c r="D4" i="98"/>
  <c r="F11" i="96" l="1"/>
  <c r="F10" i="96"/>
  <c r="F9" i="96"/>
  <c r="F8" i="96"/>
  <c r="F6" i="96"/>
  <c r="F5" i="96"/>
  <c r="G22" i="95" l="1"/>
  <c r="D53" i="99" l="1"/>
  <c r="D51" i="99"/>
  <c r="E50" i="99" s="1"/>
  <c r="D47" i="99"/>
  <c r="D45" i="99"/>
  <c r="E44" i="99" s="1"/>
  <c r="E37" i="99"/>
  <c r="E33" i="99"/>
  <c r="E29" i="99"/>
  <c r="E25" i="99"/>
  <c r="F35" i="95" s="1"/>
  <c r="E21" i="99"/>
  <c r="E17" i="99"/>
  <c r="E13" i="99"/>
  <c r="E9" i="99"/>
  <c r="H45" i="98"/>
  <c r="H41" i="98"/>
  <c r="H37" i="98"/>
  <c r="H33" i="98"/>
  <c r="H29" i="98"/>
  <c r="H25" i="98"/>
  <c r="H21" i="98"/>
  <c r="H17" i="98"/>
  <c r="D55" i="97"/>
  <c r="D53" i="97"/>
  <c r="D49" i="97"/>
  <c r="D47" i="97"/>
  <c r="E46" i="97" s="1"/>
  <c r="E39" i="97"/>
  <c r="E35" i="97"/>
  <c r="E31" i="97"/>
  <c r="E27" i="97"/>
  <c r="E23" i="97"/>
  <c r="E19" i="97"/>
  <c r="E15" i="97"/>
  <c r="E11" i="97"/>
  <c r="E52" i="97" l="1"/>
  <c r="H49" i="98"/>
  <c r="E56" i="99"/>
  <c r="F50" i="99" s="1"/>
  <c r="E41" i="99"/>
  <c r="E58" i="97"/>
  <c r="F46" i="97" s="1"/>
  <c r="E43" i="97"/>
  <c r="E8" i="97" s="1"/>
  <c r="F8" i="97" s="1"/>
  <c r="F52" i="97" l="1"/>
  <c r="F58" i="97"/>
  <c r="F17" i="99"/>
  <c r="D22" i="95"/>
  <c r="F44" i="99"/>
  <c r="I35" i="95" s="1"/>
  <c r="F37" i="99"/>
  <c r="F25" i="99"/>
  <c r="F21" i="99"/>
  <c r="F29" i="99"/>
  <c r="F9" i="99"/>
  <c r="F33" i="99"/>
  <c r="F13" i="99"/>
  <c r="F39" i="97"/>
  <c r="F15" i="97"/>
  <c r="F27" i="97"/>
  <c r="F19" i="97"/>
  <c r="F31" i="97"/>
  <c r="F23" i="97"/>
  <c r="F35" i="97"/>
  <c r="F11" i="97"/>
  <c r="F56" i="99" l="1"/>
  <c r="F41" i="99"/>
  <c r="F43" i="97"/>
  <c r="D60" i="95" l="1"/>
  <c r="I22" i="95" l="1"/>
  <c r="B2" i="57"/>
  <c r="B1" i="57"/>
  <c r="B2" i="52"/>
  <c r="B1" i="52"/>
  <c r="B2" i="55"/>
  <c r="B1" i="55"/>
  <c r="B2" i="54"/>
  <c r="B1" i="54"/>
  <c r="B2" i="53"/>
  <c r="B1" i="53"/>
  <c r="R52" i="53"/>
  <c r="H6" i="53"/>
  <c r="R52" i="54"/>
  <c r="H6" i="54"/>
  <c r="R52" i="55"/>
  <c r="H6" i="55"/>
  <c r="R52" i="52"/>
  <c r="H6" i="52"/>
  <c r="R52" i="57"/>
  <c r="H6" i="57"/>
  <c r="H8" i="55"/>
  <c r="H8" i="53"/>
  <c r="H8" i="57"/>
  <c r="H8" i="54"/>
  <c r="H8" i="5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6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6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6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6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6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6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6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6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7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7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7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7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7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7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7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7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8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8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8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8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8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8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8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8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9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9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9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9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9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9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9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9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9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A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A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A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A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A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A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A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A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<sst xmlns="http://schemas.openxmlformats.org/spreadsheetml/2006/main" count="666" uniqueCount="260">
  <si>
    <t xml:space="preserve"> </t>
  </si>
  <si>
    <t>Persona o entidad solicitante</t>
  </si>
  <si>
    <t>1.- Identificación solicitante</t>
  </si>
  <si>
    <t>Idioma</t>
  </si>
  <si>
    <t>varios</t>
  </si>
  <si>
    <t>otros</t>
  </si>
  <si>
    <t>fi01</t>
  </si>
  <si>
    <t>ff01</t>
  </si>
  <si>
    <t>ff02</t>
  </si>
  <si>
    <t>Titulo general del proyecto</t>
  </si>
  <si>
    <t>Título proyecto parcial</t>
  </si>
  <si>
    <t>2.- Datos generales del artista o formación musical</t>
  </si>
  <si>
    <t xml:space="preserve">Nombre artístico </t>
  </si>
  <si>
    <t>Lider(es) musical(es) del proyecto</t>
  </si>
  <si>
    <t>Localidad de origen o referencia</t>
  </si>
  <si>
    <t>Estilo musical genérico</t>
  </si>
  <si>
    <t>Idioma predominante</t>
  </si>
  <si>
    <t xml:space="preserve">1-Clásica / Contemporánea / Lírica / … / </t>
  </si>
  <si>
    <t>2-Electrónica / Dance / … /</t>
  </si>
  <si>
    <t>3-Folk / Raices / World / Fusión / … /</t>
  </si>
  <si>
    <t>4-Jazz / Funk / Blues / … /</t>
  </si>
  <si>
    <t>5-Metal / Punk / Hard / … /</t>
  </si>
  <si>
    <t>6-Pop-rock / Pop / Rock / … /</t>
  </si>
  <si>
    <t>7-Reggae / Ska / Rap / … /</t>
  </si>
  <si>
    <t>Año</t>
  </si>
  <si>
    <t>Título</t>
  </si>
  <si>
    <t>Discografica</t>
  </si>
  <si>
    <t>Ref. depósito legal</t>
  </si>
  <si>
    <t>Nombre - Apellido(s)</t>
  </si>
  <si>
    <t>Instrumento(s)</t>
  </si>
  <si>
    <t>3.- Discográfia</t>
  </si>
  <si>
    <t>4.- Actuaciones en vivo</t>
  </si>
  <si>
    <t xml:space="preserve">En Euskal Herria </t>
  </si>
  <si>
    <t>Fuera de Euskal Herria</t>
  </si>
  <si>
    <t>Conciertos, festivales o hitos reseñables</t>
  </si>
  <si>
    <t>cast.</t>
  </si>
  <si>
    <t>eusk.</t>
  </si>
  <si>
    <t>ing.</t>
  </si>
  <si>
    <t>instr.</t>
  </si>
  <si>
    <t>franc.</t>
  </si>
  <si>
    <t xml:space="preserve">Total </t>
  </si>
  <si>
    <t>Nº de actividad       *Nota</t>
  </si>
  <si>
    <t>Mail de contacto</t>
  </si>
  <si>
    <t>AmpSin</t>
  </si>
  <si>
    <t>fi02</t>
  </si>
  <si>
    <t>fi03</t>
  </si>
  <si>
    <t>ff03</t>
  </si>
  <si>
    <t>Estilo musical</t>
  </si>
  <si>
    <t>AnFi1</t>
  </si>
  <si>
    <t>Estilo concreto  **(Nota)</t>
  </si>
  <si>
    <t>Referencia(s) sonora(s)     **(Nota)</t>
  </si>
  <si>
    <t>Management actual     **(Nota)</t>
  </si>
  <si>
    <t>Nº total de conciertos   **(Nota)</t>
  </si>
  <si>
    <t>Referencias relativas al primer y último disco editados</t>
  </si>
  <si>
    <t>Discográfica actual  **(Nota)</t>
  </si>
  <si>
    <t>Formulario 3.- Datos sobre el  artista o formación implicada en el proyecto  **(Nota)</t>
  </si>
  <si>
    <t>Año de inicio **( Nota)</t>
  </si>
  <si>
    <t>Componentes habituales o básicos de la formación</t>
  </si>
  <si>
    <t>Nº de discos editados  **(Nota)</t>
  </si>
  <si>
    <t>Nº de conciertos  en 2014</t>
  </si>
  <si>
    <t>01.01</t>
  </si>
  <si>
    <t>01.02</t>
  </si>
  <si>
    <t>02.01</t>
  </si>
  <si>
    <t>02.02</t>
  </si>
  <si>
    <t>03.01</t>
  </si>
  <si>
    <t>03.02</t>
  </si>
  <si>
    <t>04.01</t>
  </si>
  <si>
    <t>04.02</t>
  </si>
  <si>
    <t>05.01</t>
  </si>
  <si>
    <t>05.02</t>
  </si>
  <si>
    <t>06.01</t>
  </si>
  <si>
    <t>06.02</t>
  </si>
  <si>
    <t>07.01</t>
  </si>
  <si>
    <t>07.02</t>
  </si>
  <si>
    <t>08.01</t>
  </si>
  <si>
    <t>08.02</t>
  </si>
  <si>
    <t>TOTAL GASTOS PREVISTOS DE DISTRIBUCIÓN</t>
  </si>
  <si>
    <t>01.01.01</t>
  </si>
  <si>
    <t>01.02.01</t>
  </si>
  <si>
    <t>02.01.01</t>
  </si>
  <si>
    <t>02.02.01</t>
  </si>
  <si>
    <t xml:space="preserve">CONVOCATORIA DE SUBVENCIONES PARA LA PROMOCIÓN Y DISTRIBUCIÓN </t>
  </si>
  <si>
    <t>XX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</si>
  <si>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</si>
  <si>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</si>
  <si>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</si>
  <si>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</si>
  <si>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</si>
  <si>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</si>
  <si>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</si>
  <si>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</si>
  <si>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</si>
  <si>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</si>
  <si>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</si>
  <si>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</si>
  <si>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</si>
  <si>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</si>
  <si>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</si>
  <si>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</si>
  <si>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1.- PRESUPUESTO FINAL DE GASTOS</t>
  </si>
  <si>
    <t>08.2</t>
  </si>
  <si>
    <t>08.1</t>
  </si>
  <si>
    <t>07.2</t>
  </si>
  <si>
    <t>07.1</t>
  </si>
  <si>
    <t>06.2</t>
  </si>
  <si>
    <t>06.1</t>
  </si>
  <si>
    <t>05.2</t>
  </si>
  <si>
    <t>05.1</t>
  </si>
  <si>
    <t>04.2</t>
  </si>
  <si>
    <t>04.1</t>
  </si>
  <si>
    <t>03.2</t>
  </si>
  <si>
    <t>03.1</t>
  </si>
  <si>
    <t>02.2</t>
  </si>
  <si>
    <t>02.1</t>
  </si>
  <si>
    <t>01.2</t>
  </si>
  <si>
    <t>01.1</t>
  </si>
  <si>
    <t>Enlace 'on-line'</t>
  </si>
  <si>
    <t>Lenguas en que se actualiza (especificar)  / Observaciones</t>
  </si>
  <si>
    <t>XX/XX/2025</t>
  </si>
  <si>
    <t>- %</t>
  </si>
  <si>
    <t>- / -</t>
  </si>
  <si>
    <t>F4</t>
  </si>
  <si>
    <t>F3</t>
  </si>
  <si>
    <t>F2</t>
  </si>
  <si>
    <t>F1</t>
  </si>
  <si>
    <t xml:space="preserve">KULTURA SUSTAPEN ETA SALMENTARAKO DIRULAGUNTZEN DEIALDIA 2024 </t>
  </si>
  <si>
    <t>J1.- GAUZATUTAKO PROIEKTUAREN GASTUEN ETA SARREREN AZKEN BALANTZEA (ERANTZUKIZUNPEKO ADIERAZPENA)</t>
  </si>
  <si>
    <t>Ikus  'OHARRAK'':  eta Dirulaguntzen Zuriketa</t>
  </si>
  <si>
    <r>
      <t xml:space="preserve">** LERROAK GEHITU: </t>
    </r>
    <r>
      <rPr>
        <sz val="11"/>
        <color rgb="FFC00000"/>
        <rFont val="Calibri"/>
        <family val="2"/>
        <scheme val="minor"/>
      </rPr>
      <t>dagokion blokean, erabilitako azken lerroaren azpian jarri/lerroa hautatu/eskuineko botoia / TXERTATU / kode berria eta gainerako informazioa bete.</t>
    </r>
  </si>
  <si>
    <t>ONURADUNA</t>
  </si>
  <si>
    <t>ZURIKETA DATA</t>
  </si>
  <si>
    <t>PROIEKTUA</t>
  </si>
  <si>
    <t>HASIERAKO AURREK.</t>
  </si>
  <si>
    <t>% Hasiera / Amaiera</t>
  </si>
  <si>
    <t>ESKABIDEAREN ARDURADUNA</t>
  </si>
  <si>
    <t>BEHIN-BETIKO GASTUA</t>
  </si>
  <si>
    <t>GASTU KONTZEPTUAK</t>
  </si>
  <si>
    <t>Kop. Partzialak</t>
  </si>
  <si>
    <t>Guztira</t>
  </si>
  <si>
    <t>Aurrekontuaren %</t>
  </si>
  <si>
    <t>01. Zabalkundean / Sustapenean aritzen diren langile propioen gastuak</t>
  </si>
  <si>
    <t>02. Zabalkundean / Sustapenean aritzen diren kanpoko langileen gastuak</t>
  </si>
  <si>
    <t>03.Web-orriak abiatzea, eguneratzea eta mantentzea</t>
  </si>
  <si>
    <t>04. Publizitatea komunikabideetan eta komunikazio- eta publizitate-ekintzak</t>
  </si>
  <si>
    <t>05 .Inbertsioa sustapeneko euskarri eta elementu espezifikoetan (ikusentzunezkoa/online)</t>
  </si>
  <si>
    <t>06. Azoketara joatea. Bidaiak eta garraioak</t>
  </si>
  <si>
    <t>07. Formakuntza-gastuak (merkaturatzea, nazioartekotzea, marketina)</t>
  </si>
  <si>
    <t>08. Sustapen eta salmentako bestelako gastuak</t>
  </si>
  <si>
    <t>BEHIN-BETIKO GASTUAK, GUZTIRA</t>
  </si>
  <si>
    <t>2.- BEHIN-BETIKO DIRU-SARRERAK</t>
  </si>
  <si>
    <t>KONTZEPTUA / JATORRIA</t>
  </si>
  <si>
    <t>Aurrekontuaren / %</t>
  </si>
  <si>
    <t>01. Ekarpen pribatuak</t>
  </si>
  <si>
    <t>Ekarpen propioa</t>
  </si>
  <si>
    <t>Bestelako ekarpen pribatuak</t>
  </si>
  <si>
    <t>02. Dirulaguntza publikoak</t>
  </si>
  <si>
    <t>Eusko jaurlaritza</t>
  </si>
  <si>
    <t>Kultura saila - Deialdi honetan emandako kopurua</t>
  </si>
  <si>
    <t>Bestelako diru-laguntza publikoak</t>
  </si>
  <si>
    <t>BEHIN-BETIKO DIRU-SARRERAK, GUZTIRA</t>
  </si>
  <si>
    <t>AURREKONTUARI BURUZKO OHARRAK</t>
  </si>
  <si>
    <t>J2.-GASTUA JUSTIFIKATZEKO AGIRIEN ZERRENDA SAILKATUA</t>
  </si>
  <si>
    <t>ESKATZAILEA</t>
  </si>
  <si>
    <t>DATA</t>
  </si>
  <si>
    <t>Jardueraren gastuen zerrenda sailkatua betetzean, datu hauek zehaztu beharko dira:</t>
  </si>
  <si>
    <t>A)  ORD: Agiriaren hurrenkera-zenbakia (edota kode horrekin identifikatuta aurkeztu behar da)</t>
  </si>
  <si>
    <t>B)  AGIRI MOTA: faktura, nomina edo TC1 eta TC2 den zehaztu. Kooperatibak edo pertsona fisikoak badira, horien baliokideak.</t>
  </si>
  <si>
    <t>C)  ZENBAKIA: Agiriaren identifikazio-zenbakia:  faktura bada, haren zenbakia eta, hala badagokio, seriea.</t>
  </si>
  <si>
    <t>D)  DATA: Gastuaren frogagiriaren data. Fakturaren jaulkipen-data. Nomina bada, dagokion hilabetea.</t>
  </si>
  <si>
    <t>E)  IGORLEA: fakturaren jaulkitzailearen izena (edo izen-abizenak). Nomina bada, langilearen izen-abizenak.</t>
  </si>
  <si>
    <t xml:space="preserve">F)  KONTZEPTUA: Ordainketaren xedea: fakturan agertzen dena. </t>
  </si>
  <si>
    <t>G)  ZENBATEKOA:  Fakturaren edo nominaren zenbateko osoa zehaztu (BEZ gabe)</t>
  </si>
  <si>
    <t>A-ORD.</t>
  </si>
  <si>
    <t>B-AGIRI MOTA</t>
  </si>
  <si>
    <t>C-ZENBAKIA</t>
  </si>
  <si>
    <t>D-DATA</t>
  </si>
  <si>
    <t>E-IGORLEA</t>
  </si>
  <si>
    <t>F-KONTZEPTUA</t>
  </si>
  <si>
    <t>G-ZENBATEKOA</t>
  </si>
  <si>
    <r>
      <t>** LERROAK GEHITU:</t>
    </r>
    <r>
      <rPr>
        <sz val="11"/>
        <color rgb="FFA82800"/>
        <rFont val="Calibri"/>
        <family val="2"/>
      </rPr>
      <t xml:space="preserve"> dagokion blokean, erabilitako azken lerroaren azpian jarri/lerroa hautatu/eskuineko botoia / TXERTATU / kode berria eta gainerako informazioa bete.</t>
    </r>
  </si>
  <si>
    <t>01.  Zabalkundean / Sustapenean aritzen diren langile propioen gastuak</t>
  </si>
  <si>
    <t>03. Zabalkundean / Sustapenean aritzen diren kanpoko langileen gastuak</t>
  </si>
  <si>
    <t>04. Web-orriak abiatzea, eguneratzea eta mantentzea</t>
  </si>
  <si>
    <t>05 .Publizitatea komunikabideetan eta komunikazio- eta publizitate-ekintzak</t>
  </si>
  <si>
    <t>GASTUAK GUZTIRA</t>
  </si>
  <si>
    <t xml:space="preserve">S1.-DATU OROKORRAK </t>
  </si>
  <si>
    <t>MUSIKA MODALITATEA - ENPRESA PROIEKTUAK</t>
  </si>
  <si>
    <r>
      <t>1.- GASTUEN AURREKONTUA</t>
    </r>
    <r>
      <rPr>
        <sz val="12"/>
        <color theme="0"/>
        <rFont val="Calibri"/>
        <family val="2"/>
        <scheme val="minor"/>
      </rPr>
      <t xml:space="preserve"> (aurreikusitako gastu bakoitzaren xedea/kontzeptua zehaztu behar da)</t>
    </r>
  </si>
  <si>
    <t>03. Web-orriak abiatzea, eguneratzea eta mantentzea</t>
  </si>
  <si>
    <t>B.-DIRU-SARREREN AURREKONTUA (Jatorria zehaztu)</t>
  </si>
  <si>
    <t>Kultura sailari,  deialdi hontan eskatutako diru-kopurua</t>
  </si>
  <si>
    <t>Bestelako dirulaguntza publikoak</t>
  </si>
  <si>
    <t>AURREIKUSITAKO DIRU-SARRERAK, GUZTIRA</t>
  </si>
  <si>
    <t>AURREKONTUARI BURUZKO OHARRAK / (gehienez  800 karaktere)</t>
  </si>
  <si>
    <t>MUSIKA MODALITATEA - ENPRESA-PROIEKTUAK</t>
  </si>
  <si>
    <t xml:space="preserve">S2.- ERAKUNDE ESKATZAILEAK 2023an FAKTURATUTAKO ITUNAK - proiektuaren eraketak-             </t>
  </si>
  <si>
    <t>ENTITATE ESKATZAILEA</t>
  </si>
  <si>
    <t>PROIEKTUAREN TITULUA</t>
  </si>
  <si>
    <t>MUSIKA-TALDEAK</t>
  </si>
  <si>
    <r>
      <rPr>
        <b/>
        <sz val="12"/>
        <color rgb="FFC00000"/>
        <rFont val="Calibri"/>
        <family val="2"/>
      </rPr>
      <t xml:space="preserve">** </t>
    </r>
    <r>
      <rPr>
        <b/>
        <sz val="11"/>
        <color rgb="FFC00000"/>
        <rFont val="Calibri"/>
        <family val="2"/>
      </rPr>
      <t>LERROAK GEHITU</t>
    </r>
    <r>
      <rPr>
        <sz val="11"/>
        <color rgb="FFC00000"/>
        <rFont val="Calibri"/>
        <family val="2"/>
      </rPr>
      <t>: dagokion blokean, erabilitako azken lerroaren azpian jarri/lerroa hautatu/eskuineko botoia / TXERTATU / kode berria eta gainerako informazioa bete.</t>
    </r>
  </si>
  <si>
    <t>2.-KONTZERTUEN ETA FAKTUREN ZERRENDA / DATUAK</t>
  </si>
  <si>
    <t>N</t>
  </si>
  <si>
    <t>TALDEA</t>
  </si>
  <si>
    <t>DATA (U / H / E)</t>
  </si>
  <si>
    <t>ARETOA / ANTZOKIA / JAIALDIA</t>
  </si>
  <si>
    <t>HERRIA</t>
  </si>
  <si>
    <t>EH / ELK. AUTONOMOA  / ESTATUA</t>
  </si>
  <si>
    <t>FAKTURA ZKIA.</t>
  </si>
  <si>
    <t>ZENBATEKOA (BEZ GABE)</t>
  </si>
  <si>
    <t>OHARRAK</t>
  </si>
  <si>
    <r>
      <t>** LERROAK GEHITU</t>
    </r>
    <r>
      <rPr>
        <sz val="12"/>
        <color rgb="FFC00000"/>
        <rFont val="Calibri"/>
        <family val="2"/>
      </rPr>
      <t>: erabilitako azken lerroaren azpian jarri (16. lerrotik aurrera) / hautatu lerroa / eskuineko botoia / TXERTATU/ bete zenbaki berria eta gainerako informazioa.</t>
    </r>
  </si>
  <si>
    <t>1.- ESKATZAILEA / DATU OROKORRAK</t>
  </si>
  <si>
    <t>ESKABIDEAN SARTUTAKO MUSIKA-PRESTAKUNTZAK (EDO PROIEKTUAK) (2 eta 4 artean)</t>
  </si>
  <si>
    <t>Kopurua</t>
  </si>
  <si>
    <t>Musika taldearen edo artistaren izena</t>
  </si>
  <si>
    <t>Herria (taldearen erreferentziakoa)</t>
  </si>
  <si>
    <t>Emandako datuei buruzko oharrak (dagokion ataleko zenbakia aipatu)/max. 800 karaktere</t>
  </si>
  <si>
    <t>Jardueraren izena</t>
  </si>
  <si>
    <t>Jaduera mota</t>
  </si>
  <si>
    <t>Edizio kopurura / Urteak (xx - xx)</t>
  </si>
  <si>
    <t>Lekua / Datak (azken edizioa)</t>
  </si>
  <si>
    <t>B4).- Formakuntza profesionaleko edo publikoak sentsibilizatzeko jarduera egonkorrak (izen bereko programa espezifikoak 2021etik, gutxienez)</t>
  </si>
  <si>
    <t>Euskal Herrian</t>
  </si>
  <si>
    <t>EH-tik kanpo</t>
  </si>
  <si>
    <t>Oharrak (b3)</t>
  </si>
  <si>
    <t>B3).-Entitate eskatzaileak 2023an fakturatutako itunak – proiektuan sartutako taldeak – (3. formularioan kontzertu eta faktura guztien zerrenda eta datuak aurkeztu behar dira)</t>
  </si>
  <si>
    <t>B2).- Erakundearen antzinatasuna (eskriturak erregistratu ziren urtea)</t>
  </si>
  <si>
    <t>Oharrak</t>
  </si>
  <si>
    <t>A3).- Inbertsioa sustapeneko euskarri eta elementu espezifikoetan (ikusentzunezkoa/online)</t>
  </si>
  <si>
    <t>A4).- Autofinanziazio maila</t>
  </si>
  <si>
    <r>
      <t xml:space="preserve">A5).- Entitatearen webgunea (proiektuko musika-taldeen erreferentziekin - edo haietara sarbidea-                                            </t>
    </r>
    <r>
      <rPr>
        <sz val="10"/>
        <color theme="1"/>
        <rFont val="Calibri"/>
        <family val="2"/>
      </rPr>
      <t xml:space="preserve"> / Gutxieneko info:  taldearen biografia eta profila/erreferentzia artistikoak/egungo bira (eta historiala)</t>
    </r>
  </si>
  <si>
    <t>2023AN ENTITATEAK ORDEZKATUTAKO ARTISTAK EDO MUSIKA-TALDEAK (GUTXIENEZ, 4)</t>
  </si>
  <si>
    <t>Erreferentziako herria</t>
  </si>
  <si>
    <t xml:space="preserve">Taldearen edo artistaren izena </t>
  </si>
  <si>
    <t>PROIEKTUAREN AURREKONTUA</t>
  </si>
  <si>
    <t>ESKATURIKO KOPURUA</t>
  </si>
  <si>
    <t>A.- Proiektuaren adierazleak eta baliabideak</t>
  </si>
  <si>
    <t>2.- ESKAERAREN BALORAZIOA EGITEKO DATUAK</t>
  </si>
  <si>
    <t>A1).- Musika ekoizpenerako Kultura Sailaren dirulaguntzak 2022an eta/edo 2023an (proiektuan sartutako taldeak edo artistak)</t>
  </si>
  <si>
    <t>Taldearen kodea</t>
  </si>
  <si>
    <t>Urtea</t>
  </si>
  <si>
    <t>Dirulag (€)</t>
  </si>
  <si>
    <t xml:space="preserve">% ESKAERA / AURREK. </t>
  </si>
  <si>
    <t>1.d_Helburua, helburuak eta proiektuan aurreikusitako jarduerak (2024-25) -gehienez 400 karaktere (Memoria laburra ere aurkeztu behar da)</t>
  </si>
  <si>
    <t>A6).- 2022 eta 2023 urteetan azoka edo ekitaldi profesionalak egitea (deialdiaren 22.3.d artikuluan ezarritakoaren arabera)</t>
  </si>
  <si>
    <t>Kop. Guztira</t>
  </si>
  <si>
    <t>Datak / Ekitaldiaren izena / Lekua /</t>
  </si>
  <si>
    <t>Bertaratutako pertsonak (enpresakoak)</t>
  </si>
  <si>
    <t>A7).-  Emakumearen parte-hartzea (proiektuaren taldeak) / Hala badagokio: liderraren izena (k) /</t>
  </si>
  <si>
    <t>Emak. Kop. / Kide oro</t>
  </si>
  <si>
    <t>A8) Euskera (% errepertorioa)</t>
  </si>
  <si>
    <t>B.- Erakundearen bolumena eta jarduera</t>
  </si>
  <si>
    <t>B1).- Entitatearen langile-bolumena / Eman hurrengo denboraldiari buruzko datuak: 1- IX-2023 / 26 - VI - 2024</t>
  </si>
  <si>
    <t>Langile-kopurua (edozein erregimenetan)</t>
  </si>
  <si>
    <t>Lanaldi osoen kopurua (batukaria)</t>
  </si>
  <si>
    <t>S3.-PPROIEKTUAREN GASTUEN ETA SARREREN AURREKONTUA</t>
  </si>
  <si>
    <t>Diruz lagundutako proiektua (musika-taldea / titulua)</t>
  </si>
  <si>
    <t xml:space="preserve">PROIEKTUA </t>
  </si>
  <si>
    <t>PROIEKTAUREN XEDE DIREN ARTISTAK / MUSIKA TALDEAK</t>
  </si>
  <si>
    <t>A2).-2023an fakturatutako kontzertuen gaineko aurrekontuaren ratioa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</si>
</sst>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€&quot;_-;\-* #,##0\ &quot;€&quot;_-;_-* &quot;-&quot;\ &quot;€&quot;_-;_-@_-"/>
    <numFmt numFmtId="164" formatCode="_-* #,##0\ _€_-;\-* #,##0\ _€_-;_-* &quot;-&quot;\ _€_-;_-@_-"/>
    <numFmt numFmtId="165" formatCode="_-* #,##0.00[$€]_-;\-* #,##0.00[$€]_-;_-* &quot;-&quot;??[$€]_-;_-@_-"/>
    <numFmt numFmtId="166" formatCode="#,##0.00_ ;\-#,##0.00\ "/>
    <numFmt numFmtId="167" formatCode="#,##0.00\ _€"/>
  </numFmts>
  <fonts count="62">
    <font>
      <sz val="10"/>
      <name val="Calibri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indexed="9"/>
      <name val="Calibri"/>
      <family val="2"/>
    </font>
    <font>
      <sz val="7"/>
      <color indexed="81"/>
      <name val="Tahoma"/>
      <family val="2"/>
    </font>
    <font>
      <b/>
      <sz val="9"/>
      <name val="Calibri"/>
      <family val="2"/>
    </font>
    <font>
      <b/>
      <sz val="7"/>
      <color indexed="81"/>
      <name val="Tahoma"/>
      <family val="2"/>
    </font>
    <font>
      <sz val="9"/>
      <name val="Calibri"/>
      <family val="2"/>
    </font>
    <font>
      <sz val="10"/>
      <color indexed="12"/>
      <name val="Calibri"/>
      <family val="2"/>
    </font>
    <font>
      <sz val="9"/>
      <color indexed="12"/>
      <name val="Calibri"/>
      <family val="2"/>
    </font>
    <font>
      <sz val="10"/>
      <color indexed="9"/>
      <name val="Calibri"/>
      <family val="2"/>
    </font>
    <font>
      <sz val="8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9"/>
      <color indexed="9"/>
      <name val="Calibri"/>
      <family val="2"/>
    </font>
    <font>
      <sz val="9"/>
      <name val="Geneva"/>
    </font>
    <font>
      <sz val="11"/>
      <name val="Calibri"/>
      <family val="2"/>
    </font>
    <font>
      <sz val="12"/>
      <name val="Calibri"/>
      <family val="2"/>
    </font>
    <font>
      <u/>
      <sz val="10"/>
      <color indexed="12"/>
      <name val="Calibri"/>
      <family val="2"/>
    </font>
    <font>
      <sz val="10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0"/>
      <color rgb="FF0000FF"/>
      <name val="Calibri"/>
      <family val="2"/>
    </font>
    <font>
      <sz val="12"/>
      <color theme="0"/>
      <name val="Calibri"/>
      <family val="2"/>
    </font>
    <font>
      <b/>
      <sz val="10"/>
      <color rgb="FF0000FF"/>
      <name val="Calibri"/>
      <family val="2"/>
    </font>
    <font>
      <b/>
      <sz val="15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800080"/>
      <name val="Calibri"/>
      <family val="2"/>
    </font>
    <font>
      <b/>
      <sz val="12"/>
      <color rgb="FFC00000"/>
      <name val="Calibri"/>
      <family val="2"/>
    </font>
    <font>
      <sz val="12"/>
      <color theme="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sz val="11"/>
      <name val="Calibri"/>
      <family val="2"/>
      <scheme val="minor"/>
    </font>
    <font>
      <sz val="12"/>
      <color rgb="FFC00000"/>
      <name val="Calibri"/>
      <family val="2"/>
    </font>
    <font>
      <sz val="11"/>
      <color theme="1"/>
      <name val="Calibri"/>
      <family val="2"/>
    </font>
    <font>
      <sz val="11"/>
      <color rgb="FF0000FF"/>
      <name val="Calibri"/>
      <family val="2"/>
    </font>
    <font>
      <sz val="11"/>
      <color rgb="FFC00000"/>
      <name val="Calibri"/>
      <family val="2"/>
    </font>
    <font>
      <b/>
      <sz val="12"/>
      <color rgb="FFCC3300"/>
      <name val="Calibri"/>
      <family val="2"/>
    </font>
    <font>
      <sz val="11"/>
      <color rgb="FF005EA4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C00000"/>
      <name val="Calibri"/>
      <family val="2"/>
    </font>
    <font>
      <b/>
      <sz val="11"/>
      <color rgb="FFA82800"/>
      <name val="Calibri"/>
      <family val="2"/>
    </font>
    <font>
      <sz val="11"/>
      <color rgb="FFA82800"/>
      <name val="Calibri"/>
      <family val="2"/>
    </font>
    <font>
      <b/>
      <sz val="10"/>
      <color rgb="FFC00000"/>
      <name val="Calibri"/>
      <family val="2"/>
    </font>
    <font>
      <b/>
      <sz val="10"/>
      <color rgb="FFFF0000"/>
      <name val="Calibri"/>
      <family val="2"/>
    </font>
    <font>
      <sz val="14"/>
      <color rgb="FF0000FF"/>
      <name val="Calibri"/>
      <family val="2"/>
    </font>
    <font>
      <sz val="12"/>
      <color rgb="FF0000FF"/>
      <name val="Calibri"/>
      <family val="2"/>
    </font>
    <font>
      <sz val="10"/>
      <color theme="1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E7F3FF"/>
        <bgColor indexed="64"/>
      </patternFill>
    </fill>
    <fill>
      <patternFill patternType="solid">
        <fgColor rgb="FFA82800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A95C8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5" fontId="24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42" fontId="2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</cellStyleXfs>
  <cellXfs count="434">
    <xf numFmtId="0" fontId="0" fillId="0" borderId="0" xfId="0"/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0" fillId="3" borderId="0" xfId="0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16" fillId="3" borderId="9" xfId="0" applyFont="1" applyFill="1" applyBorder="1" applyAlignment="1" applyProtection="1">
      <alignment horizontal="center" vertical="center"/>
      <protection locked="0"/>
    </xf>
    <xf numFmtId="0" fontId="15" fillId="4" borderId="9" xfId="0" applyFont="1" applyFill="1" applyBorder="1" applyAlignment="1" applyProtection="1">
      <alignment vertical="center"/>
      <protection locked="0"/>
    </xf>
    <xf numFmtId="0" fontId="15" fillId="3" borderId="9" xfId="0" applyFont="1" applyFill="1" applyBorder="1" applyAlignment="1" applyProtection="1">
      <alignment vertical="center"/>
      <protection locked="0"/>
    </xf>
    <xf numFmtId="0" fontId="15" fillId="3" borderId="9" xfId="0" applyFont="1" applyFill="1" applyBorder="1" applyAlignment="1" applyProtection="1">
      <alignment horizontal="center" vertical="center"/>
      <protection locked="0"/>
    </xf>
    <xf numFmtId="0" fontId="19" fillId="3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19" fillId="3" borderId="0" xfId="0" applyFont="1" applyFill="1" applyAlignment="1">
      <alignment horizontal="left" vertical="center"/>
    </xf>
    <xf numFmtId="0" fontId="19" fillId="3" borderId="0" xfId="0" applyFont="1" applyFill="1" applyAlignment="1">
      <alignment vertical="center" wrapText="1"/>
    </xf>
    <xf numFmtId="0" fontId="19" fillId="0" borderId="0" xfId="0" applyFont="1" applyAlignment="1">
      <alignment vertical="center"/>
    </xf>
    <xf numFmtId="0" fontId="21" fillId="3" borderId="0" xfId="0" applyFont="1" applyFill="1" applyAlignment="1">
      <alignment vertical="center"/>
    </xf>
    <xf numFmtId="0" fontId="22" fillId="3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left" vertical="center"/>
    </xf>
    <xf numFmtId="0" fontId="23" fillId="3" borderId="0" xfId="0" applyFont="1" applyFill="1" applyAlignment="1">
      <alignment horizontal="left" vertical="center"/>
    </xf>
    <xf numFmtId="0" fontId="21" fillId="0" borderId="0" xfId="0" applyFont="1" applyAlignment="1">
      <alignment vertical="center"/>
    </xf>
    <xf numFmtId="0" fontId="15" fillId="0" borderId="9" xfId="0" applyFont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2" fillId="5" borderId="9" xfId="0" applyFont="1" applyFill="1" applyBorder="1" applyAlignment="1">
      <alignment horizontal="center" vertical="center"/>
    </xf>
    <xf numFmtId="0" fontId="15" fillId="6" borderId="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0" fillId="7" borderId="3" xfId="0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0" fontId="4" fillId="2" borderId="0" xfId="0" applyFont="1" applyFill="1" applyAlignment="1">
      <alignment horizontal="right" vertical="center"/>
    </xf>
    <xf numFmtId="4" fontId="31" fillId="8" borderId="9" xfId="3" applyNumberFormat="1" applyFont="1" applyFill="1" applyBorder="1" applyAlignment="1" applyProtection="1">
      <alignment horizontal="right" vertical="center" indent="1"/>
      <protection locked="0"/>
    </xf>
    <xf numFmtId="4" fontId="30" fillId="10" borderId="9" xfId="1" applyNumberFormat="1" applyFont="1" applyFill="1" applyBorder="1" applyAlignment="1" applyProtection="1">
      <alignment horizontal="right" vertical="center" indent="1"/>
    </xf>
    <xf numFmtId="10" fontId="30" fillId="10" borderId="9" xfId="7" applyNumberFormat="1" applyFont="1" applyFill="1" applyBorder="1" applyAlignment="1" applyProtection="1">
      <alignment horizontal="right" vertical="center" indent="1"/>
    </xf>
    <xf numFmtId="4" fontId="30" fillId="10" borderId="9" xfId="3" applyNumberFormat="1" applyFont="1" applyFill="1" applyBorder="1" applyAlignment="1" applyProtection="1">
      <alignment horizontal="right" vertical="center" indent="1"/>
    </xf>
    <xf numFmtId="4" fontId="33" fillId="10" borderId="9" xfId="1" applyNumberFormat="1" applyFont="1" applyFill="1" applyBorder="1" applyAlignment="1" applyProtection="1">
      <alignment vertical="center"/>
    </xf>
    <xf numFmtId="10" fontId="33" fillId="10" borderId="9" xfId="7" applyNumberFormat="1" applyFont="1" applyFill="1" applyBorder="1" applyAlignment="1" applyProtection="1">
      <alignment horizontal="right" vertical="center" indent="1"/>
    </xf>
    <xf numFmtId="0" fontId="0" fillId="9" borderId="0" xfId="0" applyFill="1"/>
    <xf numFmtId="0" fontId="28" fillId="12" borderId="0" xfId="5" applyFont="1" applyFill="1" applyAlignment="1">
      <alignment vertical="center"/>
    </xf>
    <xf numFmtId="0" fontId="28" fillId="9" borderId="0" xfId="5" applyFont="1" applyFill="1" applyAlignment="1">
      <alignment vertical="center"/>
    </xf>
    <xf numFmtId="0" fontId="28" fillId="11" borderId="2" xfId="5" applyFont="1" applyFill="1" applyBorder="1" applyAlignment="1">
      <alignment vertical="center"/>
    </xf>
    <xf numFmtId="0" fontId="32" fillId="11" borderId="17" xfId="5" applyFont="1" applyFill="1" applyBorder="1" applyAlignment="1">
      <alignment vertical="center"/>
    </xf>
    <xf numFmtId="0" fontId="32" fillId="11" borderId="18" xfId="5" applyFont="1" applyFill="1" applyBorder="1" applyAlignment="1">
      <alignment vertical="center"/>
    </xf>
    <xf numFmtId="0" fontId="32" fillId="11" borderId="19" xfId="5" applyFont="1" applyFill="1" applyBorder="1" applyAlignment="1">
      <alignment vertical="center"/>
    </xf>
    <xf numFmtId="167" fontId="30" fillId="10" borderId="9" xfId="1" applyNumberFormat="1" applyFont="1" applyFill="1" applyBorder="1" applyAlignment="1" applyProtection="1">
      <alignment horizontal="right" vertical="center"/>
    </xf>
    <xf numFmtId="10" fontId="30" fillId="10" borderId="9" xfId="7" applyNumberFormat="1" applyFont="1" applyFill="1" applyBorder="1" applyAlignment="1" applyProtection="1">
      <alignment horizontal="right" vertical="center"/>
    </xf>
    <xf numFmtId="0" fontId="31" fillId="8" borderId="9" xfId="5" applyFont="1" applyFill="1" applyBorder="1" applyAlignment="1">
      <alignment horizontal="left" vertical="center" indent="1"/>
    </xf>
    <xf numFmtId="164" fontId="31" fillId="8" borderId="9" xfId="5" applyNumberFormat="1" applyFont="1" applyFill="1" applyBorder="1" applyAlignment="1" applyProtection="1">
      <alignment horizontal="left" vertical="center"/>
      <protection locked="0"/>
    </xf>
    <xf numFmtId="0" fontId="28" fillId="11" borderId="0" xfId="5" applyFont="1" applyFill="1" applyAlignment="1">
      <alignment vertical="center"/>
    </xf>
    <xf numFmtId="0" fontId="28" fillId="12" borderId="0" xfId="5" applyFont="1" applyFill="1" applyAlignment="1" applyProtection="1">
      <alignment vertical="center"/>
      <protection locked="0"/>
    </xf>
    <xf numFmtId="0" fontId="31" fillId="8" borderId="9" xfId="5" applyFont="1" applyFill="1" applyBorder="1" applyAlignment="1" applyProtection="1">
      <alignment horizontal="left" vertical="center" indent="1"/>
      <protection locked="0"/>
    </xf>
    <xf numFmtId="0" fontId="28" fillId="11" borderId="0" xfId="5" applyFont="1" applyFill="1" applyAlignment="1" applyProtection="1">
      <alignment vertical="center"/>
      <protection locked="0"/>
    </xf>
    <xf numFmtId="0" fontId="28" fillId="11" borderId="2" xfId="5" applyFont="1" applyFill="1" applyBorder="1" applyAlignment="1" applyProtection="1">
      <alignment vertical="center"/>
      <protection locked="0"/>
    </xf>
    <xf numFmtId="0" fontId="28" fillId="9" borderId="0" xfId="5" applyFont="1" applyFill="1" applyAlignment="1" applyProtection="1">
      <alignment vertical="center"/>
      <protection locked="0"/>
    </xf>
    <xf numFmtId="0" fontId="28" fillId="8" borderId="9" xfId="5" applyFont="1" applyFill="1" applyBorder="1" applyAlignment="1" applyProtection="1">
      <alignment horizontal="left" vertical="center" indent="1"/>
      <protection locked="0"/>
    </xf>
    <xf numFmtId="0" fontId="32" fillId="11" borderId="18" xfId="5" applyFont="1" applyFill="1" applyBorder="1" applyAlignment="1" applyProtection="1">
      <alignment vertical="center"/>
      <protection locked="0"/>
    </xf>
    <xf numFmtId="4" fontId="33" fillId="10" borderId="9" xfId="7" applyNumberFormat="1" applyFont="1" applyFill="1" applyBorder="1" applyAlignment="1" applyProtection="1">
      <alignment horizontal="right" vertical="center"/>
    </xf>
    <xf numFmtId="10" fontId="33" fillId="10" borderId="9" xfId="7" applyNumberFormat="1" applyFont="1" applyFill="1" applyBorder="1" applyAlignment="1" applyProtection="1">
      <alignment horizontal="right" vertical="center"/>
    </xf>
    <xf numFmtId="167" fontId="30" fillId="10" borderId="9" xfId="1" applyNumberFormat="1" applyFont="1" applyFill="1" applyBorder="1" applyAlignment="1" applyProtection="1">
      <alignment horizontal="right" vertical="center" indent="1"/>
    </xf>
    <xf numFmtId="0" fontId="28" fillId="11" borderId="9" xfId="5" applyFont="1" applyFill="1" applyBorder="1" applyAlignment="1">
      <alignment horizontal="left" vertical="center" indent="1"/>
    </xf>
    <xf numFmtId="164" fontId="28" fillId="11" borderId="9" xfId="5" applyNumberFormat="1" applyFont="1" applyFill="1" applyBorder="1" applyAlignment="1">
      <alignment horizontal="left" vertical="center"/>
    </xf>
    <xf numFmtId="164" fontId="31" fillId="8" borderId="9" xfId="5" applyNumberFormat="1" applyFont="1" applyFill="1" applyBorder="1" applyAlignment="1">
      <alignment horizontal="left" vertical="center"/>
    </xf>
    <xf numFmtId="167" fontId="33" fillId="10" borderId="9" xfId="1" applyNumberFormat="1" applyFont="1" applyFill="1" applyBorder="1" applyAlignment="1" applyProtection="1">
      <alignment horizontal="right" vertical="center"/>
    </xf>
    <xf numFmtId="4" fontId="28" fillId="12" borderId="0" xfId="5" applyNumberFormat="1" applyFont="1" applyFill="1" applyAlignment="1">
      <alignment vertical="center"/>
    </xf>
    <xf numFmtId="167" fontId="28" fillId="12" borderId="0" xfId="5" applyNumberFormat="1" applyFont="1" applyFill="1" applyAlignment="1">
      <alignment horizontal="right" vertical="center"/>
    </xf>
    <xf numFmtId="10" fontId="28" fillId="12" borderId="0" xfId="5" applyNumberFormat="1" applyFont="1" applyFill="1" applyAlignment="1">
      <alignment vertical="center"/>
    </xf>
    <xf numFmtId="4" fontId="28" fillId="9" borderId="0" xfId="5" applyNumberFormat="1" applyFont="1" applyFill="1" applyAlignment="1">
      <alignment vertical="center"/>
    </xf>
    <xf numFmtId="167" fontId="28" fillId="9" borderId="0" xfId="5" applyNumberFormat="1" applyFont="1" applyFill="1" applyAlignment="1">
      <alignment horizontal="right" vertical="center"/>
    </xf>
    <xf numFmtId="10" fontId="28" fillId="9" borderId="0" xfId="5" applyNumberFormat="1" applyFont="1" applyFill="1" applyAlignment="1">
      <alignment vertical="center"/>
    </xf>
    <xf numFmtId="0" fontId="2" fillId="9" borderId="0" xfId="5" applyFill="1" applyAlignment="1">
      <alignment vertical="center"/>
    </xf>
    <xf numFmtId="0" fontId="2" fillId="12" borderId="0" xfId="5" applyFill="1" applyAlignment="1">
      <alignment vertical="center"/>
    </xf>
    <xf numFmtId="4" fontId="17" fillId="12" borderId="0" xfId="5" applyNumberFormat="1" applyFont="1" applyFill="1" applyAlignment="1">
      <alignment vertical="center"/>
    </xf>
    <xf numFmtId="0" fontId="26" fillId="9" borderId="0" xfId="5" applyFont="1" applyFill="1" applyAlignment="1">
      <alignment vertical="center"/>
    </xf>
    <xf numFmtId="0" fontId="26" fillId="12" borderId="0" xfId="5" applyFont="1" applyFill="1" applyAlignment="1">
      <alignment vertical="center"/>
    </xf>
    <xf numFmtId="0" fontId="2" fillId="9" borderId="0" xfId="5" applyFill="1" applyAlignment="1" applyProtection="1">
      <alignment vertical="center"/>
      <protection locked="0"/>
    </xf>
    <xf numFmtId="0" fontId="2" fillId="12" borderId="0" xfId="5" applyFill="1" applyAlignment="1" applyProtection="1">
      <alignment vertical="center"/>
      <protection locked="0"/>
    </xf>
    <xf numFmtId="4" fontId="34" fillId="8" borderId="9" xfId="5" applyNumberFormat="1" applyFont="1" applyFill="1" applyBorder="1" applyAlignment="1" applyProtection="1">
      <alignment horizontal="right" vertical="center" indent="1"/>
      <protection locked="0"/>
    </xf>
    <xf numFmtId="4" fontId="34" fillId="8" borderId="9" xfId="5" applyNumberFormat="1" applyFont="1" applyFill="1" applyBorder="1" applyAlignment="1" applyProtection="1">
      <alignment horizontal="left" vertical="center" indent="1"/>
      <protection locked="0"/>
    </xf>
    <xf numFmtId="14" fontId="34" fillId="8" borderId="9" xfId="5" applyNumberFormat="1" applyFont="1" applyFill="1" applyBorder="1" applyAlignment="1" applyProtection="1">
      <alignment horizontal="center" vertical="center"/>
      <protection locked="0"/>
    </xf>
    <xf numFmtId="49" fontId="34" fillId="8" borderId="9" xfId="5" applyNumberFormat="1" applyFont="1" applyFill="1" applyBorder="1" applyAlignment="1" applyProtection="1">
      <alignment horizontal="left" vertical="center" indent="1"/>
      <protection locked="0"/>
    </xf>
    <xf numFmtId="3" fontId="34" fillId="8" borderId="9" xfId="5" quotePrefix="1" applyNumberFormat="1" applyFont="1" applyFill="1" applyBorder="1" applyAlignment="1" applyProtection="1">
      <alignment horizontal="center" vertical="center"/>
      <protection locked="0"/>
    </xf>
    <xf numFmtId="3" fontId="34" fillId="8" borderId="9" xfId="5" quotePrefix="1" applyNumberFormat="1" applyFont="1" applyFill="1" applyBorder="1" applyAlignment="1">
      <alignment horizontal="center" vertical="center"/>
    </xf>
    <xf numFmtId="3" fontId="34" fillId="8" borderId="9" xfId="5" applyNumberFormat="1" applyFont="1" applyFill="1" applyBorder="1" applyAlignment="1" applyProtection="1">
      <alignment horizontal="center" vertical="center"/>
      <protection locked="0"/>
    </xf>
    <xf numFmtId="3" fontId="34" fillId="8" borderId="9" xfId="5" applyNumberFormat="1" applyFont="1" applyFill="1" applyBorder="1" applyAlignment="1">
      <alignment horizontal="center" vertical="center"/>
    </xf>
    <xf numFmtId="0" fontId="25" fillId="9" borderId="2" xfId="5" applyFont="1" applyFill="1" applyBorder="1" applyAlignment="1">
      <alignment horizontal="left" vertical="center" wrapText="1" indent="3"/>
    </xf>
    <xf numFmtId="0" fontId="25" fillId="9" borderId="0" xfId="5" applyFont="1" applyFill="1" applyAlignment="1">
      <alignment horizontal="left" vertical="center" wrapText="1" indent="3"/>
    </xf>
    <xf numFmtId="0" fontId="25" fillId="9" borderId="1" xfId="5" applyFont="1" applyFill="1" applyBorder="1" applyAlignment="1">
      <alignment horizontal="left" vertical="center" wrapText="1" indent="3"/>
    </xf>
    <xf numFmtId="0" fontId="42" fillId="12" borderId="0" xfId="5" applyFont="1" applyFill="1" applyAlignment="1">
      <alignment horizontal="center" vertical="center"/>
    </xf>
    <xf numFmtId="4" fontId="46" fillId="11" borderId="9" xfId="5" applyNumberFormat="1" applyFont="1" applyFill="1" applyBorder="1" applyAlignment="1">
      <alignment horizontal="center" vertical="center"/>
    </xf>
    <xf numFmtId="10" fontId="46" fillId="11" borderId="9" xfId="5" applyNumberFormat="1" applyFont="1" applyFill="1" applyBorder="1" applyAlignment="1">
      <alignment horizontal="center" vertical="center" wrapText="1"/>
    </xf>
    <xf numFmtId="0" fontId="28" fillId="11" borderId="9" xfId="5" applyFont="1" applyFill="1" applyBorder="1" applyAlignment="1">
      <alignment horizontal="left" vertical="center"/>
    </xf>
    <xf numFmtId="0" fontId="31" fillId="8" borderId="9" xfId="5" applyFont="1" applyFill="1" applyBorder="1" applyAlignment="1">
      <alignment horizontal="left" vertical="center"/>
    </xf>
    <xf numFmtId="0" fontId="25" fillId="9" borderId="17" xfId="5" applyFont="1" applyFill="1" applyBorder="1" applyAlignment="1">
      <alignment horizontal="center" vertical="center"/>
    </xf>
    <xf numFmtId="0" fontId="25" fillId="9" borderId="18" xfId="5" applyFont="1" applyFill="1" applyBorder="1" applyAlignment="1">
      <alignment horizontal="left" vertical="center" wrapText="1" indent="3"/>
    </xf>
    <xf numFmtId="0" fontId="25" fillId="9" borderId="19" xfId="5" applyFont="1" applyFill="1" applyBorder="1" applyAlignment="1">
      <alignment horizontal="left" vertical="center" wrapText="1" indent="3"/>
    </xf>
    <xf numFmtId="0" fontId="49" fillId="8" borderId="9" xfId="5" applyFont="1" applyFill="1" applyBorder="1" applyAlignment="1" applyProtection="1">
      <alignment horizontal="center" vertical="center" wrapText="1"/>
      <protection locked="0"/>
    </xf>
    <xf numFmtId="0" fontId="50" fillId="10" borderId="9" xfId="5" applyFont="1" applyFill="1" applyBorder="1" applyAlignment="1">
      <alignment horizontal="center" vertical="center"/>
    </xf>
    <xf numFmtId="0" fontId="25" fillId="11" borderId="9" xfId="5" applyFont="1" applyFill="1" applyBorder="1" applyAlignment="1">
      <alignment horizontal="center" vertical="center"/>
    </xf>
    <xf numFmtId="0" fontId="25" fillId="11" borderId="9" xfId="5" applyFont="1" applyFill="1" applyBorder="1" applyAlignment="1">
      <alignment horizontal="center" vertical="center" wrapText="1"/>
    </xf>
    <xf numFmtId="4" fontId="51" fillId="10" borderId="9" xfId="5" applyNumberFormat="1" applyFont="1" applyFill="1" applyBorder="1" applyAlignment="1">
      <alignment horizontal="right" vertical="center" indent="1"/>
    </xf>
    <xf numFmtId="166" fontId="43" fillId="10" borderId="9" xfId="5" applyNumberFormat="1" applyFont="1" applyFill="1" applyBorder="1" applyAlignment="1">
      <alignment horizontal="center" vertical="center"/>
    </xf>
    <xf numFmtId="0" fontId="50" fillId="10" borderId="9" xfId="5" applyFont="1" applyFill="1" applyBorder="1" applyAlignment="1">
      <alignment vertical="center"/>
    </xf>
    <xf numFmtId="10" fontId="43" fillId="10" borderId="9" xfId="5" applyNumberFormat="1" applyFont="1" applyFill="1" applyBorder="1" applyAlignment="1">
      <alignment horizontal="center" vertical="center"/>
    </xf>
    <xf numFmtId="0" fontId="43" fillId="10" borderId="9" xfId="5" applyFont="1" applyFill="1" applyBorder="1" applyAlignment="1">
      <alignment vertical="center"/>
    </xf>
    <xf numFmtId="0" fontId="45" fillId="10" borderId="9" xfId="5" applyFont="1" applyFill="1" applyBorder="1" applyAlignment="1">
      <alignment horizontal="left" vertical="center"/>
    </xf>
    <xf numFmtId="0" fontId="45" fillId="10" borderId="9" xfId="5" applyFont="1" applyFill="1" applyBorder="1" applyAlignment="1">
      <alignment horizontal="center" vertical="center"/>
    </xf>
    <xf numFmtId="0" fontId="25" fillId="12" borderId="0" xfId="5" applyFont="1" applyFill="1" applyAlignment="1">
      <alignment vertical="center"/>
    </xf>
    <xf numFmtId="4" fontId="54" fillId="10" borderId="9" xfId="5" applyNumberFormat="1" applyFont="1" applyFill="1" applyBorder="1" applyAlignment="1">
      <alignment horizontal="right" vertical="center" indent="1"/>
    </xf>
    <xf numFmtId="0" fontId="25" fillId="9" borderId="0" xfId="5" applyFont="1" applyFill="1" applyAlignment="1">
      <alignment vertical="center"/>
    </xf>
    <xf numFmtId="0" fontId="0" fillId="9" borderId="0" xfId="0" applyFill="1" applyProtection="1">
      <protection locked="0"/>
    </xf>
    <xf numFmtId="0" fontId="55" fillId="9" borderId="18" xfId="5" applyFont="1" applyFill="1" applyBorder="1" applyAlignment="1">
      <alignment vertical="center"/>
    </xf>
    <xf numFmtId="0" fontId="2" fillId="9" borderId="0" xfId="8" applyFill="1" applyAlignment="1">
      <alignment vertical="center"/>
    </xf>
    <xf numFmtId="0" fontId="25" fillId="9" borderId="0" xfId="8" applyFont="1" applyFill="1" applyAlignment="1">
      <alignment vertical="center"/>
    </xf>
    <xf numFmtId="0" fontId="58" fillId="11" borderId="3" xfId="8" applyFont="1" applyFill="1" applyBorder="1" applyAlignment="1">
      <alignment horizontal="left" vertical="center" indent="2"/>
    </xf>
    <xf numFmtId="0" fontId="58" fillId="11" borderId="4" xfId="8" applyFont="1" applyFill="1" applyBorder="1" applyAlignment="1">
      <alignment horizontal="left" vertical="center" indent="2"/>
    </xf>
    <xf numFmtId="0" fontId="2" fillId="11" borderId="2" xfId="8" applyFill="1" applyBorder="1" applyAlignment="1" applyProtection="1">
      <alignment horizontal="center" vertical="center"/>
      <protection locked="0"/>
    </xf>
    <xf numFmtId="0" fontId="15" fillId="8" borderId="9" xfId="8" applyFont="1" applyFill="1" applyBorder="1" applyAlignment="1" applyProtection="1">
      <alignment horizontal="left" vertical="center" wrapText="1" indent="1"/>
      <protection locked="0"/>
    </xf>
    <xf numFmtId="14" fontId="15" fillId="8" borderId="9" xfId="8" applyNumberFormat="1" applyFont="1" applyFill="1" applyBorder="1" applyAlignment="1" applyProtection="1">
      <alignment horizontal="left" vertical="center" wrapText="1" indent="1"/>
      <protection locked="0"/>
    </xf>
    <xf numFmtId="14" fontId="15" fillId="8" borderId="9" xfId="8" applyNumberFormat="1" applyFont="1" applyFill="1" applyBorder="1" applyAlignment="1" applyProtection="1">
      <alignment horizontal="center" vertical="center" wrapText="1"/>
      <protection locked="0"/>
    </xf>
    <xf numFmtId="0" fontId="5" fillId="17" borderId="9" xfId="8" applyFont="1" applyFill="1" applyBorder="1" applyAlignment="1" applyProtection="1">
      <alignment horizontal="center" vertical="center" wrapText="1"/>
      <protection locked="0"/>
    </xf>
    <xf numFmtId="0" fontId="5" fillId="11" borderId="1" xfId="8" applyFont="1" applyFill="1" applyBorder="1" applyAlignment="1" applyProtection="1">
      <alignment horizontal="center" vertical="center" wrapText="1"/>
      <protection locked="0"/>
    </xf>
    <xf numFmtId="0" fontId="12" fillId="11" borderId="2" xfId="8" applyFont="1" applyFill="1" applyBorder="1" applyAlignment="1">
      <alignment horizontal="center" vertical="center" wrapText="1"/>
    </xf>
    <xf numFmtId="0" fontId="5" fillId="18" borderId="9" xfId="8" applyFont="1" applyFill="1" applyBorder="1" applyAlignment="1" applyProtection="1">
      <alignment horizontal="center" vertical="center" wrapText="1"/>
      <protection locked="0"/>
    </xf>
    <xf numFmtId="0" fontId="58" fillId="11" borderId="1" xfId="8" applyFont="1" applyFill="1" applyBorder="1" applyAlignment="1">
      <alignment horizontal="left" vertical="center" indent="2"/>
    </xf>
    <xf numFmtId="0" fontId="2" fillId="11" borderId="2" xfId="8" applyFill="1" applyBorder="1" applyAlignment="1">
      <alignment horizontal="center" vertical="center"/>
    </xf>
    <xf numFmtId="0" fontId="6" fillId="11" borderId="7" xfId="8" applyFont="1" applyFill="1" applyBorder="1" applyAlignment="1">
      <alignment horizontal="left" vertical="center"/>
    </xf>
    <xf numFmtId="0" fontId="6" fillId="11" borderId="8" xfId="8" applyFont="1" applyFill="1" applyBorder="1" applyAlignment="1">
      <alignment vertical="center"/>
    </xf>
    <xf numFmtId="0" fontId="6" fillId="11" borderId="8" xfId="8" applyFont="1" applyFill="1" applyBorder="1" applyAlignment="1">
      <alignment horizontal="center" vertical="center"/>
    </xf>
    <xf numFmtId="0" fontId="2" fillId="12" borderId="9" xfId="8" applyFill="1" applyBorder="1" applyAlignment="1">
      <alignment horizontal="center" vertical="center" wrapText="1"/>
    </xf>
    <xf numFmtId="0" fontId="25" fillId="12" borderId="9" xfId="8" quotePrefix="1" applyFont="1" applyFill="1" applyBorder="1" applyAlignment="1" applyProtection="1">
      <alignment horizontal="center" vertical="center" wrapText="1"/>
      <protection locked="0"/>
    </xf>
    <xf numFmtId="0" fontId="58" fillId="11" borderId="4" xfId="8" applyFont="1" applyFill="1" applyBorder="1" applyAlignment="1" applyProtection="1">
      <alignment horizontal="left" vertical="center" indent="2"/>
      <protection locked="0"/>
    </xf>
    <xf numFmtId="0" fontId="58" fillId="11" borderId="3" xfId="8" applyFont="1" applyFill="1" applyBorder="1" applyAlignment="1" applyProtection="1">
      <alignment horizontal="left" vertical="center" indent="2"/>
      <protection locked="0"/>
    </xf>
    <xf numFmtId="0" fontId="12" fillId="11" borderId="5" xfId="8" applyFont="1" applyFill="1" applyBorder="1" applyAlignment="1" applyProtection="1">
      <alignment horizontal="center" vertical="center" wrapText="1"/>
      <protection locked="0"/>
    </xf>
    <xf numFmtId="0" fontId="2" fillId="11" borderId="0" xfId="8" applyFill="1" applyAlignment="1">
      <alignment horizontal="left" vertical="center" indent="1"/>
    </xf>
    <xf numFmtId="0" fontId="2" fillId="11" borderId="0" xfId="8" applyFill="1" applyAlignment="1">
      <alignment horizontal="center" vertical="center"/>
    </xf>
    <xf numFmtId="0" fontId="5" fillId="11" borderId="8" xfId="8" applyFont="1" applyFill="1" applyBorder="1" applyAlignment="1">
      <alignment horizontal="center" vertical="center"/>
    </xf>
    <xf numFmtId="0" fontId="5" fillId="11" borderId="3" xfId="8" applyFont="1" applyFill="1" applyBorder="1" applyAlignment="1">
      <alignment horizontal="center" vertical="center"/>
    </xf>
    <xf numFmtId="0" fontId="2" fillId="11" borderId="3" xfId="8" applyFill="1" applyBorder="1" applyAlignment="1">
      <alignment horizontal="center" vertical="center"/>
    </xf>
    <xf numFmtId="0" fontId="2" fillId="11" borderId="5" xfId="8" applyFill="1" applyBorder="1" applyAlignment="1">
      <alignment horizontal="center" vertical="center"/>
    </xf>
    <xf numFmtId="0" fontId="2" fillId="11" borderId="1" xfId="8" applyFill="1" applyBorder="1" applyAlignment="1">
      <alignment horizontal="center" vertical="center"/>
    </xf>
    <xf numFmtId="0" fontId="25" fillId="11" borderId="9" xfId="8" applyFont="1" applyFill="1" applyBorder="1" applyAlignment="1">
      <alignment horizontal="center" vertical="center"/>
    </xf>
    <xf numFmtId="0" fontId="49" fillId="8" borderId="9" xfId="8" applyFont="1" applyFill="1" applyBorder="1" applyAlignment="1" applyProtection="1">
      <alignment horizontal="left" vertical="center" indent="1"/>
      <protection locked="0"/>
    </xf>
    <xf numFmtId="0" fontId="49" fillId="8" borderId="9" xfId="8" applyFont="1" applyFill="1" applyBorder="1" applyAlignment="1" applyProtection="1">
      <alignment horizontal="center" vertical="center"/>
      <protection locked="0"/>
    </xf>
    <xf numFmtId="4" fontId="49" fillId="8" borderId="9" xfId="8" applyNumberFormat="1" applyFont="1" applyFill="1" applyBorder="1" applyAlignment="1" applyProtection="1">
      <alignment horizontal="right" vertical="center" indent="1"/>
      <protection locked="0"/>
    </xf>
    <xf numFmtId="0" fontId="25" fillId="11" borderId="9" xfId="8" applyFont="1" applyFill="1" applyBorder="1" applyAlignment="1">
      <alignment horizontal="center" vertical="center" wrapText="1"/>
    </xf>
    <xf numFmtId="49" fontId="49" fillId="8" borderId="9" xfId="8" quotePrefix="1" applyNumberFormat="1" applyFont="1" applyFill="1" applyBorder="1" applyAlignment="1" applyProtection="1">
      <alignment horizontal="center" vertical="center"/>
      <protection locked="0"/>
    </xf>
    <xf numFmtId="4" fontId="50" fillId="10" borderId="9" xfId="8" applyNumberFormat="1" applyFont="1" applyFill="1" applyBorder="1" applyAlignment="1">
      <alignment horizontal="center" vertical="center"/>
    </xf>
    <xf numFmtId="10" fontId="50" fillId="10" borderId="9" xfId="8" applyNumberFormat="1" applyFont="1" applyFill="1" applyBorder="1" applyAlignment="1">
      <alignment horizontal="center" vertical="center"/>
    </xf>
    <xf numFmtId="0" fontId="59" fillId="8" borderId="9" xfId="8" applyFont="1" applyFill="1" applyBorder="1" applyAlignment="1" applyProtection="1">
      <alignment horizontal="center" vertical="center" wrapText="1"/>
      <protection locked="0"/>
    </xf>
    <xf numFmtId="0" fontId="25" fillId="9" borderId="9" xfId="8" applyFont="1" applyFill="1" applyBorder="1" applyAlignment="1">
      <alignment horizontal="center" vertical="center"/>
    </xf>
    <xf numFmtId="0" fontId="25" fillId="9" borderId="9" xfId="8" quotePrefix="1" applyFont="1" applyFill="1" applyBorder="1" applyAlignment="1">
      <alignment horizontal="center" vertical="center"/>
    </xf>
    <xf numFmtId="0" fontId="25" fillId="11" borderId="17" xfId="8" applyFont="1" applyFill="1" applyBorder="1" applyAlignment="1">
      <alignment horizontal="center" vertical="center"/>
    </xf>
    <xf numFmtId="0" fontId="25" fillId="11" borderId="19" xfId="8" applyFont="1" applyFill="1" applyBorder="1" applyAlignment="1">
      <alignment horizontal="center" vertical="center"/>
    </xf>
    <xf numFmtId="0" fontId="49" fillId="8" borderId="17" xfId="8" applyFont="1" applyFill="1" applyBorder="1" applyAlignment="1" applyProtection="1">
      <alignment vertical="center"/>
      <protection locked="0"/>
    </xf>
    <xf numFmtId="0" fontId="49" fillId="8" borderId="18" xfId="8" applyFont="1" applyFill="1" applyBorder="1" applyAlignment="1" applyProtection="1">
      <alignment vertical="center"/>
      <protection locked="0"/>
    </xf>
    <xf numFmtId="0" fontId="49" fillId="8" borderId="19" xfId="8" applyFont="1" applyFill="1" applyBorder="1" applyAlignment="1" applyProtection="1">
      <alignment vertical="center"/>
      <protection locked="0"/>
    </xf>
    <xf numFmtId="0" fontId="60" fillId="8" borderId="9" xfId="8" applyFont="1" applyFill="1" applyBorder="1" applyAlignment="1" applyProtection="1">
      <alignment horizontal="center" vertical="center"/>
      <protection locked="0"/>
    </xf>
    <xf numFmtId="0" fontId="2" fillId="11" borderId="6" xfId="8" applyFill="1" applyBorder="1" applyAlignment="1">
      <alignment horizontal="center" vertical="center"/>
    </xf>
    <xf numFmtId="0" fontId="2" fillId="11" borderId="8" xfId="8" applyFill="1" applyBorder="1" applyAlignment="1">
      <alignment vertical="center"/>
    </xf>
    <xf numFmtId="0" fontId="2" fillId="11" borderId="4" xfId="8" applyFill="1" applyBorder="1" applyAlignment="1">
      <alignment horizontal="center" vertical="center"/>
    </xf>
    <xf numFmtId="0" fontId="2" fillId="11" borderId="3" xfId="8" applyFill="1" applyBorder="1" applyAlignment="1">
      <alignment vertical="center"/>
    </xf>
    <xf numFmtId="0" fontId="5" fillId="11" borderId="2" xfId="8" applyFont="1" applyFill="1" applyBorder="1" applyAlignment="1">
      <alignment horizontal="center" vertical="center"/>
    </xf>
    <xf numFmtId="0" fontId="5" fillId="9" borderId="0" xfId="0" applyFont="1" applyFill="1"/>
    <xf numFmtId="0" fontId="26" fillId="11" borderId="0" xfId="8" applyFont="1" applyFill="1" applyAlignment="1">
      <alignment horizontal="left" vertical="center"/>
    </xf>
    <xf numFmtId="4" fontId="26" fillId="11" borderId="9" xfId="5" applyNumberFormat="1" applyFont="1" applyFill="1" applyBorder="1" applyAlignment="1">
      <alignment horizontal="center" vertical="center"/>
    </xf>
    <xf numFmtId="0" fontId="26" fillId="11" borderId="9" xfId="5" applyFont="1" applyFill="1" applyBorder="1" applyAlignment="1">
      <alignment horizontal="center" vertical="center"/>
    </xf>
    <xf numFmtId="0" fontId="44" fillId="9" borderId="17" xfId="5" applyFont="1" applyFill="1" applyBorder="1" applyAlignment="1">
      <alignment horizontal="left" vertical="center" indent="1"/>
    </xf>
    <xf numFmtId="0" fontId="1" fillId="9" borderId="18" xfId="5" applyFont="1" applyFill="1" applyBorder="1" applyAlignment="1">
      <alignment horizontal="left" vertical="center" indent="1"/>
    </xf>
    <xf numFmtId="0" fontId="1" fillId="9" borderId="19" xfId="5" applyFont="1" applyFill="1" applyBorder="1" applyAlignment="1">
      <alignment horizontal="left" vertical="center" indent="1"/>
    </xf>
    <xf numFmtId="0" fontId="2" fillId="11" borderId="9" xfId="5" applyFill="1" applyBorder="1" applyAlignment="1">
      <alignment horizontal="center" vertical="center"/>
    </xf>
    <xf numFmtId="0" fontId="2" fillId="11" borderId="19" xfId="5" applyFill="1" applyBorder="1" applyAlignment="1">
      <alignment horizontal="center" vertical="center"/>
    </xf>
    <xf numFmtId="164" fontId="31" fillId="8" borderId="9" xfId="5" applyNumberFormat="1" applyFont="1" applyFill="1" applyBorder="1" applyAlignment="1">
      <alignment horizontal="right" vertical="center"/>
    </xf>
    <xf numFmtId="0" fontId="28" fillId="11" borderId="6" xfId="5" applyFont="1" applyFill="1" applyBorder="1" applyAlignment="1">
      <alignment vertical="center"/>
    </xf>
    <xf numFmtId="0" fontId="28" fillId="11" borderId="7" xfId="5" applyFont="1" applyFill="1" applyBorder="1" applyAlignment="1">
      <alignment vertical="center"/>
    </xf>
    <xf numFmtId="0" fontId="28" fillId="11" borderId="1" xfId="5" applyFont="1" applyFill="1" applyBorder="1" applyAlignment="1">
      <alignment vertical="center"/>
    </xf>
    <xf numFmtId="0" fontId="28" fillId="11" borderId="4" xfId="5" applyFont="1" applyFill="1" applyBorder="1" applyAlignment="1" applyProtection="1">
      <alignment vertical="center"/>
      <protection locked="0"/>
    </xf>
    <xf numFmtId="0" fontId="28" fillId="11" borderId="5" xfId="5" applyFont="1" applyFill="1" applyBorder="1" applyAlignment="1" applyProtection="1">
      <alignment vertical="center"/>
      <protection locked="0"/>
    </xf>
    <xf numFmtId="0" fontId="2" fillId="12" borderId="9" xfId="0" applyFont="1" applyFill="1" applyBorder="1" applyAlignment="1">
      <alignment horizontal="center" vertical="center" wrapText="1"/>
    </xf>
    <xf numFmtId="4" fontId="50" fillId="10" borderId="19" xfId="8" applyNumberFormat="1" applyFont="1" applyFill="1" applyBorder="1" applyAlignment="1">
      <alignment horizontal="center" vertical="center"/>
    </xf>
    <xf numFmtId="0" fontId="49" fillId="8" borderId="20" xfId="8" applyFont="1" applyFill="1" applyBorder="1" applyAlignment="1" applyProtection="1">
      <alignment horizontal="center" vertical="center"/>
      <protection locked="0"/>
    </xf>
    <xf numFmtId="4" fontId="50" fillId="10" borderId="21" xfId="8" applyNumberFormat="1" applyFont="1" applyFill="1" applyBorder="1" applyAlignment="1">
      <alignment horizontal="center" vertical="center"/>
    </xf>
    <xf numFmtId="0" fontId="25" fillId="11" borderId="17" xfId="8" applyFont="1" applyFill="1" applyBorder="1" applyAlignment="1">
      <alignment vertical="center"/>
    </xf>
    <xf numFmtId="0" fontId="25" fillId="11" borderId="18" xfId="8" applyFont="1" applyFill="1" applyBorder="1" applyAlignment="1">
      <alignment vertical="center"/>
    </xf>
    <xf numFmtId="0" fontId="25" fillId="11" borderId="9" xfId="0" applyFont="1" applyFill="1" applyBorder="1" applyAlignment="1">
      <alignment horizontal="center" vertical="center"/>
    </xf>
    <xf numFmtId="0" fontId="30" fillId="10" borderId="17" xfId="0" applyFont="1" applyFill="1" applyBorder="1" applyAlignment="1">
      <alignment vertical="center"/>
    </xf>
    <xf numFmtId="0" fontId="28" fillId="9" borderId="0" xfId="0" applyFont="1" applyFill="1" applyAlignment="1">
      <alignment vertical="center"/>
    </xf>
    <xf numFmtId="0" fontId="31" fillId="8" borderId="9" xfId="5" applyFont="1" applyFill="1" applyBorder="1" applyAlignment="1" applyProtection="1">
      <alignment horizontal="center" vertical="center"/>
      <protection locked="0"/>
    </xf>
    <xf numFmtId="0" fontId="49" fillId="8" borderId="9" xfId="8" applyFont="1" applyFill="1" applyBorder="1" applyAlignment="1" applyProtection="1">
      <alignment horizontal="left" vertical="center" indent="1"/>
      <protection locked="0"/>
    </xf>
    <xf numFmtId="0" fontId="37" fillId="14" borderId="6" xfId="8" applyFont="1" applyFill="1" applyBorder="1" applyAlignment="1">
      <alignment horizontal="left" vertical="center" indent="1"/>
    </xf>
    <xf numFmtId="0" fontId="37" fillId="14" borderId="8" xfId="8" applyFont="1" applyFill="1" applyBorder="1" applyAlignment="1">
      <alignment horizontal="left" vertical="center" indent="1"/>
    </xf>
    <xf numFmtId="0" fontId="37" fillId="14" borderId="7" xfId="8" applyFont="1" applyFill="1" applyBorder="1" applyAlignment="1">
      <alignment horizontal="left" vertical="center" indent="1"/>
    </xf>
    <xf numFmtId="0" fontId="37" fillId="14" borderId="1" xfId="0" applyFont="1" applyFill="1" applyBorder="1" applyAlignment="1">
      <alignment horizontal="left" vertical="center" indent="1"/>
    </xf>
    <xf numFmtId="0" fontId="37" fillId="14" borderId="0" xfId="0" applyFont="1" applyFill="1" applyAlignment="1">
      <alignment horizontal="left" vertical="center" indent="1"/>
    </xf>
    <xf numFmtId="0" fontId="37" fillId="14" borderId="2" xfId="0" applyFont="1" applyFill="1" applyBorder="1" applyAlignment="1">
      <alignment horizontal="left" vertical="center" indent="1"/>
    </xf>
    <xf numFmtId="0" fontId="37" fillId="14" borderId="4" xfId="0" applyFont="1" applyFill="1" applyBorder="1" applyAlignment="1">
      <alignment horizontal="left" vertical="center" indent="1"/>
    </xf>
    <xf numFmtId="0" fontId="37" fillId="14" borderId="3" xfId="0" applyFont="1" applyFill="1" applyBorder="1" applyAlignment="1">
      <alignment horizontal="left" vertical="center" indent="1"/>
    </xf>
    <xf numFmtId="0" fontId="37" fillId="14" borderId="5" xfId="0" applyFont="1" applyFill="1" applyBorder="1" applyAlignment="1">
      <alignment horizontal="left" vertical="center" indent="1"/>
    </xf>
    <xf numFmtId="0" fontId="35" fillId="19" borderId="9" xfId="8" applyFont="1" applyFill="1" applyBorder="1" applyAlignment="1">
      <alignment horizontal="center" vertical="center"/>
    </xf>
    <xf numFmtId="0" fontId="35" fillId="19" borderId="20" xfId="8" applyFont="1" applyFill="1" applyBorder="1" applyAlignment="1">
      <alignment horizontal="center" vertical="center"/>
    </xf>
    <xf numFmtId="0" fontId="49" fillId="8" borderId="17" xfId="5" applyFont="1" applyFill="1" applyBorder="1" applyAlignment="1" applyProtection="1">
      <alignment horizontal="left" vertical="center" indent="1"/>
      <protection locked="0"/>
    </xf>
    <xf numFmtId="0" fontId="49" fillId="8" borderId="19" xfId="5" applyFont="1" applyFill="1" applyBorder="1" applyAlignment="1" applyProtection="1">
      <alignment horizontal="left" vertical="center" indent="1"/>
      <protection locked="0"/>
    </xf>
    <xf numFmtId="0" fontId="25" fillId="11" borderId="9" xfId="8" applyFont="1" applyFill="1" applyBorder="1" applyAlignment="1">
      <alignment horizontal="center" vertical="center"/>
    </xf>
    <xf numFmtId="0" fontId="25" fillId="11" borderId="9" xfId="8" applyFont="1" applyFill="1" applyBorder="1" applyAlignment="1">
      <alignment horizontal="left" vertical="center" wrapText="1" indent="1"/>
    </xf>
    <xf numFmtId="0" fontId="25" fillId="9" borderId="9" xfId="8" applyFont="1" applyFill="1" applyBorder="1" applyAlignment="1">
      <alignment horizontal="center" vertical="center"/>
    </xf>
    <xf numFmtId="0" fontId="49" fillId="8" borderId="9" xfId="8" applyFont="1" applyFill="1" applyBorder="1" applyAlignment="1" applyProtection="1">
      <alignment horizontal="left" vertical="top" wrapText="1" indent="1"/>
      <protection locked="0"/>
    </xf>
    <xf numFmtId="0" fontId="25" fillId="11" borderId="21" xfId="8" applyFont="1" applyFill="1" applyBorder="1" applyAlignment="1">
      <alignment horizontal="center" vertical="center"/>
    </xf>
    <xf numFmtId="0" fontId="25" fillId="9" borderId="17" xfId="8" applyFont="1" applyFill="1" applyBorder="1" applyAlignment="1">
      <alignment horizontal="left" vertical="center" indent="1"/>
    </xf>
    <xf numFmtId="0" fontId="25" fillId="9" borderId="18" xfId="8" applyFont="1" applyFill="1" applyBorder="1" applyAlignment="1">
      <alignment horizontal="left" vertical="center" indent="1"/>
    </xf>
    <xf numFmtId="0" fontId="25" fillId="9" borderId="19" xfId="8" applyFont="1" applyFill="1" applyBorder="1" applyAlignment="1">
      <alignment horizontal="left" vertical="center" indent="1"/>
    </xf>
    <xf numFmtId="0" fontId="25" fillId="13" borderId="9" xfId="8" applyFont="1" applyFill="1" applyBorder="1" applyAlignment="1">
      <alignment horizontal="center" vertical="center"/>
    </xf>
    <xf numFmtId="0" fontId="49" fillId="8" borderId="17" xfId="8" applyFont="1" applyFill="1" applyBorder="1" applyAlignment="1" applyProtection="1">
      <alignment horizontal="left" vertical="center" indent="1"/>
      <protection locked="0"/>
    </xf>
    <xf numFmtId="0" fontId="49" fillId="8" borderId="18" xfId="8" applyFont="1" applyFill="1" applyBorder="1" applyAlignment="1" applyProtection="1">
      <alignment horizontal="left" vertical="center" indent="1"/>
      <protection locked="0"/>
    </xf>
    <xf numFmtId="0" fontId="49" fillId="8" borderId="19" xfId="8" applyFont="1" applyFill="1" applyBorder="1" applyAlignment="1" applyProtection="1">
      <alignment horizontal="left" vertical="center" indent="1"/>
      <protection locked="0"/>
    </xf>
    <xf numFmtId="0" fontId="25" fillId="11" borderId="17" xfId="8" applyFont="1" applyFill="1" applyBorder="1" applyAlignment="1">
      <alignment horizontal="left" vertical="center"/>
    </xf>
    <xf numFmtId="0" fontId="25" fillId="11" borderId="18" xfId="8" applyFont="1" applyFill="1" applyBorder="1" applyAlignment="1">
      <alignment horizontal="left" vertical="center"/>
    </xf>
    <xf numFmtId="0" fontId="25" fillId="11" borderId="19" xfId="8" applyFont="1" applyFill="1" applyBorder="1" applyAlignment="1">
      <alignment horizontal="left" vertical="center"/>
    </xf>
    <xf numFmtId="0" fontId="25" fillId="11" borderId="17" xfId="8" applyFont="1" applyFill="1" applyBorder="1" applyAlignment="1">
      <alignment horizontal="left" vertical="center" indent="1"/>
    </xf>
    <xf numFmtId="0" fontId="25" fillId="11" borderId="18" xfId="8" applyFont="1" applyFill="1" applyBorder="1" applyAlignment="1">
      <alignment horizontal="left" vertical="center" indent="1"/>
    </xf>
    <xf numFmtId="0" fontId="25" fillId="11" borderId="19" xfId="8" applyFont="1" applyFill="1" applyBorder="1" applyAlignment="1">
      <alignment horizontal="left" vertical="center" indent="1"/>
    </xf>
    <xf numFmtId="0" fontId="48" fillId="9" borderId="9" xfId="5" applyFont="1" applyFill="1" applyBorder="1" applyAlignment="1">
      <alignment horizontal="center" vertical="center"/>
    </xf>
    <xf numFmtId="0" fontId="48" fillId="9" borderId="17" xfId="5" applyFont="1" applyFill="1" applyBorder="1" applyAlignment="1">
      <alignment horizontal="center" vertical="center"/>
    </xf>
    <xf numFmtId="0" fontId="48" fillId="9" borderId="18" xfId="5" applyFont="1" applyFill="1" applyBorder="1" applyAlignment="1">
      <alignment horizontal="center" vertical="center"/>
    </xf>
    <xf numFmtId="0" fontId="48" fillId="9" borderId="19" xfId="5" applyFont="1" applyFill="1" applyBorder="1" applyAlignment="1">
      <alignment horizontal="center" vertical="center"/>
    </xf>
    <xf numFmtId="0" fontId="49" fillId="8" borderId="6" xfId="8" applyFont="1" applyFill="1" applyBorder="1" applyAlignment="1" applyProtection="1">
      <alignment horizontal="left" vertical="center" indent="1"/>
      <protection locked="0"/>
    </xf>
    <xf numFmtId="0" fontId="49" fillId="8" borderId="8" xfId="8" applyFont="1" applyFill="1" applyBorder="1" applyAlignment="1" applyProtection="1">
      <alignment horizontal="left" vertical="center" indent="1"/>
      <protection locked="0"/>
    </xf>
    <xf numFmtId="0" fontId="49" fillId="8" borderId="7" xfId="8" applyFont="1" applyFill="1" applyBorder="1" applyAlignment="1" applyProtection="1">
      <alignment horizontal="left" vertical="center" indent="1"/>
      <protection locked="0"/>
    </xf>
    <xf numFmtId="0" fontId="25" fillId="11" borderId="4" xfId="8" applyFont="1" applyFill="1" applyBorder="1" applyAlignment="1">
      <alignment horizontal="center" vertical="center"/>
    </xf>
    <xf numFmtId="0" fontId="25" fillId="11" borderId="3" xfId="8" applyFont="1" applyFill="1" applyBorder="1" applyAlignment="1">
      <alignment horizontal="center" vertical="center"/>
    </xf>
    <xf numFmtId="0" fontId="25" fillId="11" borderId="5" xfId="8" applyFont="1" applyFill="1" applyBorder="1" applyAlignment="1">
      <alignment horizontal="center" vertical="center"/>
    </xf>
    <xf numFmtId="0" fontId="48" fillId="11" borderId="17" xfId="8" applyFont="1" applyFill="1" applyBorder="1" applyAlignment="1">
      <alignment horizontal="center" vertical="center"/>
    </xf>
    <xf numFmtId="0" fontId="48" fillId="11" borderId="18" xfId="8" applyFont="1" applyFill="1" applyBorder="1" applyAlignment="1">
      <alignment horizontal="center" vertical="center"/>
    </xf>
    <xf numFmtId="0" fontId="48" fillId="11" borderId="19" xfId="8" applyFont="1" applyFill="1" applyBorder="1" applyAlignment="1">
      <alignment horizontal="center" vertical="center"/>
    </xf>
    <xf numFmtId="0" fontId="48" fillId="11" borderId="17" xfId="6" applyFont="1" applyFill="1" applyBorder="1" applyAlignment="1">
      <alignment horizontal="center" vertical="center"/>
    </xf>
    <xf numFmtId="0" fontId="48" fillId="11" borderId="18" xfId="6" applyFont="1" applyFill="1" applyBorder="1" applyAlignment="1">
      <alignment horizontal="center" vertical="center"/>
    </xf>
    <xf numFmtId="0" fontId="48" fillId="11" borderId="19" xfId="6" applyFont="1" applyFill="1" applyBorder="1" applyAlignment="1">
      <alignment horizontal="center" vertical="center"/>
    </xf>
    <xf numFmtId="0" fontId="49" fillId="8" borderId="17" xfId="8" applyFont="1" applyFill="1" applyBorder="1" applyAlignment="1" applyProtection="1">
      <alignment horizontal="center" vertical="center"/>
      <protection locked="0"/>
    </xf>
    <xf numFmtId="0" fontId="49" fillId="8" borderId="18" xfId="8" applyFont="1" applyFill="1" applyBorder="1" applyAlignment="1" applyProtection="1">
      <alignment horizontal="center" vertical="center"/>
      <protection locked="0"/>
    </xf>
    <xf numFmtId="0" fontId="49" fillId="8" borderId="19" xfId="8" applyFont="1" applyFill="1" applyBorder="1" applyAlignment="1" applyProtection="1">
      <alignment horizontal="center" vertical="center"/>
      <protection locked="0"/>
    </xf>
    <xf numFmtId="0" fontId="25" fillId="11" borderId="18" xfId="8" applyFont="1" applyFill="1" applyBorder="1" applyAlignment="1">
      <alignment horizontal="center" vertical="center"/>
    </xf>
    <xf numFmtId="0" fontId="25" fillId="11" borderId="19" xfId="8" applyFont="1" applyFill="1" applyBorder="1" applyAlignment="1">
      <alignment horizontal="center" vertical="center"/>
    </xf>
    <xf numFmtId="0" fontId="49" fillId="8" borderId="9" xfId="5" applyFont="1" applyFill="1" applyBorder="1" applyAlignment="1" applyProtection="1">
      <alignment horizontal="left" vertical="center" wrapText="1" indent="1"/>
      <protection locked="0"/>
    </xf>
    <xf numFmtId="0" fontId="49" fillId="8" borderId="9" xfId="5" applyFont="1" applyFill="1" applyBorder="1" applyAlignment="1" applyProtection="1">
      <alignment horizontal="left" vertical="center" indent="1"/>
      <protection locked="0"/>
    </xf>
    <xf numFmtId="0" fontId="25" fillId="11" borderId="9" xfId="8" applyFont="1" applyFill="1" applyBorder="1" applyAlignment="1">
      <alignment horizontal="left" vertical="center"/>
    </xf>
    <xf numFmtId="0" fontId="34" fillId="8" borderId="18" xfId="5" applyFont="1" applyFill="1" applyBorder="1" applyAlignment="1" applyProtection="1">
      <alignment horizontal="left" vertical="center"/>
      <protection locked="0"/>
    </xf>
    <xf numFmtId="0" fontId="34" fillId="8" borderId="19" xfId="5" applyFont="1" applyFill="1" applyBorder="1" applyAlignment="1" applyProtection="1">
      <alignment horizontal="left" vertical="center"/>
      <protection locked="0"/>
    </xf>
    <xf numFmtId="0" fontId="25" fillId="11" borderId="9" xfId="8" applyFont="1" applyFill="1" applyBorder="1" applyAlignment="1">
      <alignment horizontal="left" vertical="center" indent="1"/>
    </xf>
    <xf numFmtId="0" fontId="25" fillId="11" borderId="9" xfId="8" applyFont="1" applyFill="1" applyBorder="1" applyAlignment="1">
      <alignment horizontal="right" vertical="center" indent="1"/>
    </xf>
    <xf numFmtId="0" fontId="25" fillId="11" borderId="9" xfId="8" applyFont="1" applyFill="1" applyBorder="1" applyAlignment="1">
      <alignment horizontal="center" vertical="center" wrapText="1"/>
    </xf>
    <xf numFmtId="0" fontId="34" fillId="8" borderId="9" xfId="5" applyFont="1" applyFill="1" applyBorder="1" applyAlignment="1" applyProtection="1">
      <alignment horizontal="left" vertical="center"/>
      <protection locked="0"/>
    </xf>
    <xf numFmtId="0" fontId="48" fillId="11" borderId="9" xfId="5" applyFont="1" applyFill="1" applyBorder="1" applyAlignment="1">
      <alignment horizontal="center" vertical="center" wrapText="1"/>
    </xf>
    <xf numFmtId="0" fontId="25" fillId="11" borderId="17" xfId="5" applyFont="1" applyFill="1" applyBorder="1" applyAlignment="1">
      <alignment horizontal="center" vertical="center" wrapText="1"/>
    </xf>
    <xf numFmtId="0" fontId="25" fillId="11" borderId="18" xfId="5" applyFont="1" applyFill="1" applyBorder="1" applyAlignment="1">
      <alignment horizontal="center" vertical="center" wrapText="1"/>
    </xf>
    <xf numFmtId="0" fontId="25" fillId="11" borderId="19" xfId="5" applyFont="1" applyFill="1" applyBorder="1" applyAlignment="1">
      <alignment horizontal="center" vertical="center" wrapText="1"/>
    </xf>
    <xf numFmtId="0" fontId="34" fillId="8" borderId="9" xfId="5" applyFont="1" applyFill="1" applyBorder="1" applyAlignment="1" applyProtection="1">
      <alignment horizontal="left" vertical="center" wrapText="1" indent="1"/>
      <protection locked="0"/>
    </xf>
    <xf numFmtId="0" fontId="25" fillId="11" borderId="17" xfId="5" applyFont="1" applyFill="1" applyBorder="1" applyAlignment="1">
      <alignment horizontal="center" vertical="center"/>
    </xf>
    <xf numFmtId="0" fontId="25" fillId="11" borderId="18" xfId="5" applyFont="1" applyFill="1" applyBorder="1" applyAlignment="1">
      <alignment horizontal="center" vertical="center"/>
    </xf>
    <xf numFmtId="0" fontId="25" fillId="11" borderId="9" xfId="5" applyFont="1" applyFill="1" applyBorder="1" applyAlignment="1">
      <alignment horizontal="center" vertical="center"/>
    </xf>
    <xf numFmtId="0" fontId="25" fillId="11" borderId="19" xfId="5" applyFont="1" applyFill="1" applyBorder="1" applyAlignment="1">
      <alignment horizontal="center" vertical="center"/>
    </xf>
    <xf numFmtId="0" fontId="25" fillId="11" borderId="17" xfId="8" applyFont="1" applyFill="1" applyBorder="1" applyAlignment="1">
      <alignment horizontal="center" vertical="center" wrapText="1"/>
    </xf>
    <xf numFmtId="0" fontId="25" fillId="11" borderId="18" xfId="8" applyFont="1" applyFill="1" applyBorder="1" applyAlignment="1">
      <alignment horizontal="center" vertical="center" wrapText="1"/>
    </xf>
    <xf numFmtId="0" fontId="25" fillId="11" borderId="19" xfId="8" applyFont="1" applyFill="1" applyBorder="1" applyAlignment="1">
      <alignment horizontal="center" vertical="center" wrapText="1"/>
    </xf>
    <xf numFmtId="0" fontId="10" fillId="14" borderId="6" xfId="8" applyFont="1" applyFill="1" applyBorder="1" applyAlignment="1">
      <alignment horizontal="left" vertical="center"/>
    </xf>
    <xf numFmtId="0" fontId="10" fillId="14" borderId="8" xfId="8" applyFont="1" applyFill="1" applyBorder="1" applyAlignment="1">
      <alignment horizontal="left" vertical="center"/>
    </xf>
    <xf numFmtId="0" fontId="10" fillId="14" borderId="7" xfId="8" applyFont="1" applyFill="1" applyBorder="1" applyAlignment="1">
      <alignment horizontal="left" vertical="center"/>
    </xf>
    <xf numFmtId="0" fontId="10" fillId="14" borderId="1" xfId="8" applyFont="1" applyFill="1" applyBorder="1" applyAlignment="1">
      <alignment horizontal="left" vertical="center"/>
    </xf>
    <xf numFmtId="0" fontId="10" fillId="14" borderId="0" xfId="8" applyFont="1" applyFill="1" applyAlignment="1">
      <alignment horizontal="left" vertical="center"/>
    </xf>
    <xf numFmtId="0" fontId="10" fillId="14" borderId="2" xfId="8" applyFont="1" applyFill="1" applyBorder="1" applyAlignment="1">
      <alignment horizontal="left" vertical="center"/>
    </xf>
    <xf numFmtId="0" fontId="10" fillId="14" borderId="4" xfId="8" applyFont="1" applyFill="1" applyBorder="1" applyAlignment="1">
      <alignment horizontal="left" vertical="center"/>
    </xf>
    <xf numFmtId="0" fontId="10" fillId="14" borderId="3" xfId="8" applyFont="1" applyFill="1" applyBorder="1" applyAlignment="1">
      <alignment horizontal="left" vertical="center"/>
    </xf>
    <xf numFmtId="0" fontId="10" fillId="14" borderId="5" xfId="8" applyFont="1" applyFill="1" applyBorder="1" applyAlignment="1">
      <alignment horizontal="left" vertical="center"/>
    </xf>
    <xf numFmtId="0" fontId="26" fillId="11" borderId="6" xfId="8" applyFont="1" applyFill="1" applyBorder="1" applyAlignment="1">
      <alignment horizontal="center" vertical="center"/>
    </xf>
    <xf numFmtId="0" fontId="26" fillId="11" borderId="8" xfId="8" applyFont="1" applyFill="1" applyBorder="1" applyAlignment="1">
      <alignment horizontal="center" vertical="center"/>
    </xf>
    <xf numFmtId="0" fontId="2" fillId="11" borderId="8" xfId="8" applyFill="1" applyBorder="1" applyAlignment="1">
      <alignment horizontal="center" vertical="center"/>
    </xf>
    <xf numFmtId="0" fontId="26" fillId="11" borderId="0" xfId="8" applyFont="1" applyFill="1" applyAlignment="1">
      <alignment horizontal="left" vertical="center"/>
    </xf>
    <xf numFmtId="0" fontId="41" fillId="9" borderId="17" xfId="8" applyFont="1" applyFill="1" applyBorder="1" applyAlignment="1">
      <alignment horizontal="left" vertical="center" wrapText="1"/>
    </xf>
    <xf numFmtId="0" fontId="57" fillId="9" borderId="18" xfId="8" applyFont="1" applyFill="1" applyBorder="1" applyAlignment="1">
      <alignment horizontal="left" vertical="center" wrapText="1"/>
    </xf>
    <xf numFmtId="0" fontId="57" fillId="9" borderId="19" xfId="8" applyFont="1" applyFill="1" applyBorder="1" applyAlignment="1">
      <alignment horizontal="left" vertical="center" wrapText="1"/>
    </xf>
    <xf numFmtId="0" fontId="50" fillId="10" borderId="17" xfId="8" applyFont="1" applyFill="1" applyBorder="1" applyAlignment="1">
      <alignment horizontal="left" vertical="center"/>
    </xf>
    <xf numFmtId="0" fontId="50" fillId="10" borderId="18" xfId="8" applyFont="1" applyFill="1" applyBorder="1" applyAlignment="1">
      <alignment horizontal="left" vertical="center"/>
    </xf>
    <xf numFmtId="0" fontId="50" fillId="10" borderId="19" xfId="8" applyFont="1" applyFill="1" applyBorder="1" applyAlignment="1">
      <alignment horizontal="left" vertical="center"/>
    </xf>
    <xf numFmtId="0" fontId="50" fillId="10" borderId="4" xfId="8" applyFont="1" applyFill="1" applyBorder="1" applyAlignment="1">
      <alignment horizontal="left" vertical="center"/>
    </xf>
    <xf numFmtId="0" fontId="50" fillId="10" borderId="3" xfId="8" applyFont="1" applyFill="1" applyBorder="1" applyAlignment="1">
      <alignment horizontal="left" vertical="center"/>
    </xf>
    <xf numFmtId="0" fontId="50" fillId="10" borderId="5" xfId="8" applyFont="1" applyFill="1" applyBorder="1" applyAlignment="1">
      <alignment horizontal="left" vertical="center"/>
    </xf>
    <xf numFmtId="0" fontId="50" fillId="10" borderId="9" xfId="8" applyFont="1" applyFill="1" applyBorder="1" applyAlignment="1">
      <alignment horizontal="left" vertical="center"/>
    </xf>
    <xf numFmtId="0" fontId="25" fillId="11" borderId="6" xfId="8" applyFont="1" applyFill="1" applyBorder="1" applyAlignment="1">
      <alignment horizontal="center" vertical="center"/>
    </xf>
    <xf numFmtId="0" fontId="25" fillId="11" borderId="8" xfId="8" applyFont="1" applyFill="1" applyBorder="1" applyAlignment="1">
      <alignment horizontal="center" vertical="center"/>
    </xf>
    <xf numFmtId="0" fontId="25" fillId="11" borderId="7" xfId="8" applyFont="1" applyFill="1" applyBorder="1" applyAlignment="1">
      <alignment horizontal="center" vertical="center"/>
    </xf>
    <xf numFmtId="0" fontId="25" fillId="11" borderId="1" xfId="8" applyFont="1" applyFill="1" applyBorder="1" applyAlignment="1">
      <alignment horizontal="center" vertical="center"/>
    </xf>
    <xf numFmtId="0" fontId="25" fillId="11" borderId="0" xfId="8" applyFont="1" applyFill="1" applyAlignment="1">
      <alignment horizontal="center" vertical="center"/>
    </xf>
    <xf numFmtId="0" fontId="25" fillId="11" borderId="2" xfId="8" applyFont="1" applyFill="1" applyBorder="1" applyAlignment="1">
      <alignment horizontal="center" vertical="center"/>
    </xf>
    <xf numFmtId="0" fontId="2" fillId="11" borderId="3" xfId="8" applyFill="1" applyBorder="1" applyAlignment="1">
      <alignment horizontal="center" vertical="center"/>
    </xf>
    <xf numFmtId="0" fontId="29" fillId="14" borderId="6" xfId="5" applyFont="1" applyFill="1" applyBorder="1" applyAlignment="1">
      <alignment horizontal="left" vertical="center" indent="1"/>
    </xf>
    <xf numFmtId="0" fontId="29" fillId="14" borderId="8" xfId="5" applyFont="1" applyFill="1" applyBorder="1" applyAlignment="1">
      <alignment horizontal="left" vertical="center" indent="1"/>
    </xf>
    <xf numFmtId="0" fontId="29" fillId="14" borderId="7" xfId="5" applyFont="1" applyFill="1" applyBorder="1" applyAlignment="1">
      <alignment horizontal="left" vertical="center" indent="1"/>
    </xf>
    <xf numFmtId="0" fontId="29" fillId="14" borderId="1" xfId="5" applyFont="1" applyFill="1" applyBorder="1" applyAlignment="1">
      <alignment horizontal="left" vertical="center" indent="1"/>
    </xf>
    <xf numFmtId="0" fontId="29" fillId="14" borderId="0" xfId="5" applyFont="1" applyFill="1" applyAlignment="1">
      <alignment horizontal="left" vertical="center" indent="1"/>
    </xf>
    <xf numFmtId="0" fontId="29" fillId="14" borderId="2" xfId="5" applyFont="1" applyFill="1" applyBorder="1" applyAlignment="1">
      <alignment horizontal="left" vertical="center" indent="1"/>
    </xf>
    <xf numFmtId="0" fontId="29" fillId="14" borderId="4" xfId="5" applyFont="1" applyFill="1" applyBorder="1" applyAlignment="1">
      <alignment horizontal="left" vertical="center" indent="1"/>
    </xf>
    <xf numFmtId="0" fontId="29" fillId="14" borderId="3" xfId="5" applyFont="1" applyFill="1" applyBorder="1" applyAlignment="1">
      <alignment horizontal="left" vertical="center" indent="1"/>
    </xf>
    <xf numFmtId="0" fontId="29" fillId="14" borderId="5" xfId="5" applyFont="1" applyFill="1" applyBorder="1" applyAlignment="1">
      <alignment horizontal="left" vertical="center" indent="1"/>
    </xf>
    <xf numFmtId="0" fontId="31" fillId="8" borderId="9" xfId="0" applyFont="1" applyFill="1" applyBorder="1" applyAlignment="1" applyProtection="1">
      <alignment horizontal="center" vertical="center"/>
      <protection locked="0"/>
    </xf>
    <xf numFmtId="0" fontId="28" fillId="11" borderId="9" xfId="0" applyFont="1" applyFill="1" applyBorder="1" applyAlignment="1">
      <alignment horizontal="center" vertical="center"/>
    </xf>
    <xf numFmtId="0" fontId="53" fillId="11" borderId="9" xfId="5" applyFont="1" applyFill="1" applyBorder="1" applyAlignment="1">
      <alignment horizontal="right" vertical="center" wrapText="1" indent="1"/>
    </xf>
    <xf numFmtId="0" fontId="54" fillId="9" borderId="9" xfId="5" applyFont="1" applyFill="1" applyBorder="1" applyAlignment="1">
      <alignment horizontal="left" vertical="center" wrapText="1" indent="1"/>
    </xf>
    <xf numFmtId="0" fontId="50" fillId="9" borderId="9" xfId="5" applyFont="1" applyFill="1" applyBorder="1" applyAlignment="1">
      <alignment horizontal="left" vertical="center" wrapText="1" indent="1"/>
    </xf>
    <xf numFmtId="0" fontId="38" fillId="14" borderId="9" xfId="5" applyFont="1" applyFill="1" applyBorder="1" applyAlignment="1">
      <alignment horizontal="left" vertical="center" indent="1"/>
    </xf>
    <xf numFmtId="0" fontId="46" fillId="11" borderId="9" xfId="5" applyFont="1" applyFill="1" applyBorder="1" applyAlignment="1">
      <alignment horizontal="center" vertical="center"/>
    </xf>
    <xf numFmtId="0" fontId="32" fillId="11" borderId="9" xfId="5" applyFont="1" applyFill="1" applyBorder="1" applyAlignment="1">
      <alignment horizontal="left" vertical="center"/>
    </xf>
    <xf numFmtId="0" fontId="28" fillId="11" borderId="9" xfId="5" applyFont="1" applyFill="1" applyBorder="1" applyAlignment="1">
      <alignment horizontal="left" vertical="center"/>
    </xf>
    <xf numFmtId="0" fontId="31" fillId="8" borderId="17" xfId="5" applyFont="1" applyFill="1" applyBorder="1" applyAlignment="1" applyProtection="1">
      <alignment horizontal="left" vertical="top" wrapText="1"/>
      <protection locked="0"/>
    </xf>
    <xf numFmtId="0" fontId="31" fillId="8" borderId="18" xfId="5" applyFont="1" applyFill="1" applyBorder="1" applyAlignment="1" applyProtection="1">
      <alignment horizontal="left" vertical="top" wrapText="1"/>
      <protection locked="0"/>
    </xf>
    <xf numFmtId="0" fontId="31" fillId="8" borderId="19" xfId="5" applyFont="1" applyFill="1" applyBorder="1" applyAlignment="1" applyProtection="1">
      <alignment horizontal="left" vertical="top" wrapText="1"/>
      <protection locked="0"/>
    </xf>
    <xf numFmtId="0" fontId="1" fillId="11" borderId="9" xfId="5" applyFont="1" applyFill="1" applyBorder="1" applyAlignment="1">
      <alignment horizontal="center" vertical="center"/>
    </xf>
    <xf numFmtId="0" fontId="29" fillId="16" borderId="6" xfId="5" applyFont="1" applyFill="1" applyBorder="1" applyAlignment="1">
      <alignment horizontal="left" vertical="center" indent="1"/>
    </xf>
    <xf numFmtId="0" fontId="29" fillId="16" borderId="8" xfId="5" applyFont="1" applyFill="1" applyBorder="1" applyAlignment="1">
      <alignment horizontal="left" vertical="center" indent="1"/>
    </xf>
    <xf numFmtId="0" fontId="29" fillId="16" borderId="7" xfId="5" applyFont="1" applyFill="1" applyBorder="1" applyAlignment="1">
      <alignment horizontal="left" vertical="center" indent="1"/>
    </xf>
    <xf numFmtId="0" fontId="29" fillId="16" borderId="1" xfId="5" applyFont="1" applyFill="1" applyBorder="1" applyAlignment="1">
      <alignment horizontal="left" vertical="center" indent="1"/>
    </xf>
    <xf numFmtId="0" fontId="29" fillId="16" borderId="0" xfId="5" applyFont="1" applyFill="1" applyAlignment="1">
      <alignment horizontal="left" vertical="center" indent="1"/>
    </xf>
    <xf numFmtId="0" fontId="29" fillId="16" borderId="2" xfId="5" applyFont="1" applyFill="1" applyBorder="1" applyAlignment="1">
      <alignment horizontal="left" vertical="center" indent="1"/>
    </xf>
    <xf numFmtId="0" fontId="52" fillId="9" borderId="6" xfId="5" applyFont="1" applyFill="1" applyBorder="1" applyAlignment="1">
      <alignment horizontal="left" vertical="center" indent="1"/>
    </xf>
    <xf numFmtId="0" fontId="52" fillId="9" borderId="8" xfId="5" applyFont="1" applyFill="1" applyBorder="1" applyAlignment="1">
      <alignment horizontal="left" vertical="center" indent="1"/>
    </xf>
    <xf numFmtId="0" fontId="52" fillId="9" borderId="7" xfId="5" applyFont="1" applyFill="1" applyBorder="1" applyAlignment="1">
      <alignment horizontal="left" vertical="center" indent="1"/>
    </xf>
    <xf numFmtId="0" fontId="2" fillId="11" borderId="9" xfId="5" applyFill="1" applyBorder="1" applyAlignment="1">
      <alignment horizontal="center" vertical="center"/>
    </xf>
    <xf numFmtId="0" fontId="39" fillId="14" borderId="9" xfId="5" applyFont="1" applyFill="1" applyBorder="1" applyAlignment="1">
      <alignment horizontal="left" vertical="center" indent="1"/>
    </xf>
    <xf numFmtId="0" fontId="32" fillId="11" borderId="17" xfId="5" applyFont="1" applyFill="1" applyBorder="1" applyAlignment="1">
      <alignment horizontal="left" vertical="center"/>
    </xf>
    <xf numFmtId="0" fontId="32" fillId="11" borderId="18" xfId="5" applyFont="1" applyFill="1" applyBorder="1" applyAlignment="1">
      <alignment horizontal="left" vertical="center"/>
    </xf>
    <xf numFmtId="0" fontId="32" fillId="11" borderId="19" xfId="5" applyFont="1" applyFill="1" applyBorder="1" applyAlignment="1">
      <alignment horizontal="left" vertical="center"/>
    </xf>
    <xf numFmtId="0" fontId="28" fillId="11" borderId="17" xfId="5" applyFont="1" applyFill="1" applyBorder="1" applyAlignment="1">
      <alignment horizontal="left" vertical="center"/>
    </xf>
    <xf numFmtId="0" fontId="28" fillId="11" borderId="18" xfId="5" applyFont="1" applyFill="1" applyBorder="1" applyAlignment="1">
      <alignment horizontal="left" vertical="center"/>
    </xf>
    <xf numFmtId="0" fontId="28" fillId="11" borderId="19" xfId="5" applyFont="1" applyFill="1" applyBorder="1" applyAlignment="1">
      <alignment horizontal="left" vertical="center"/>
    </xf>
    <xf numFmtId="0" fontId="53" fillId="11" borderId="17" xfId="5" applyFont="1" applyFill="1" applyBorder="1" applyAlignment="1">
      <alignment horizontal="right" vertical="center" wrapText="1" indent="1"/>
    </xf>
    <xf numFmtId="0" fontId="53" fillId="11" borderId="18" xfId="5" applyFont="1" applyFill="1" applyBorder="1" applyAlignment="1">
      <alignment horizontal="right" vertical="center" wrapText="1" indent="1"/>
    </xf>
    <xf numFmtId="0" fontId="53" fillId="11" borderId="19" xfId="5" applyFont="1" applyFill="1" applyBorder="1" applyAlignment="1">
      <alignment horizontal="right" vertical="center" wrapText="1" indent="1"/>
    </xf>
    <xf numFmtId="0" fontId="32" fillId="11" borderId="17" xfId="5" applyFont="1" applyFill="1" applyBorder="1" applyAlignment="1">
      <alignment vertical="center"/>
    </xf>
    <xf numFmtId="0" fontId="32" fillId="11" borderId="18" xfId="5" applyFont="1" applyFill="1" applyBorder="1" applyAlignment="1">
      <alignment vertical="center"/>
    </xf>
    <xf numFmtId="0" fontId="32" fillId="11" borderId="19" xfId="5" applyFont="1" applyFill="1" applyBorder="1" applyAlignment="1">
      <alignment vertical="center"/>
    </xf>
    <xf numFmtId="0" fontId="1" fillId="11" borderId="17" xfId="5" applyFont="1" applyFill="1" applyBorder="1" applyAlignment="1">
      <alignment horizontal="left" vertical="center"/>
    </xf>
    <xf numFmtId="0" fontId="1" fillId="11" borderId="18" xfId="5" applyFont="1" applyFill="1" applyBorder="1" applyAlignment="1">
      <alignment horizontal="left" vertical="center"/>
    </xf>
    <xf numFmtId="0" fontId="1" fillId="11" borderId="19" xfId="5" applyFont="1" applyFill="1" applyBorder="1" applyAlignment="1">
      <alignment horizontal="left" vertical="center"/>
    </xf>
    <xf numFmtId="0" fontId="7" fillId="9" borderId="1" xfId="5" applyFont="1" applyFill="1" applyBorder="1" applyAlignment="1">
      <alignment horizontal="left" vertical="center" wrapText="1" indent="3"/>
    </xf>
    <xf numFmtId="0" fontId="7" fillId="9" borderId="0" xfId="5" applyFont="1" applyFill="1" applyAlignment="1">
      <alignment horizontal="left" vertical="center" wrapText="1" indent="3"/>
    </xf>
    <xf numFmtId="0" fontId="7" fillId="9" borderId="2" xfId="5" applyFont="1" applyFill="1" applyBorder="1" applyAlignment="1">
      <alignment horizontal="left" vertical="center" wrapText="1" indent="3"/>
    </xf>
    <xf numFmtId="0" fontId="50" fillId="10" borderId="9" xfId="5" applyFont="1" applyFill="1" applyBorder="1" applyAlignment="1">
      <alignment horizontal="left" vertical="center"/>
    </xf>
    <xf numFmtId="0" fontId="7" fillId="9" borderId="1" xfId="5" applyFont="1" applyFill="1" applyBorder="1" applyAlignment="1">
      <alignment horizontal="left" vertical="center" wrapText="1" indent="1"/>
    </xf>
    <xf numFmtId="0" fontId="7" fillId="9" borderId="0" xfId="5" applyFont="1" applyFill="1" applyAlignment="1">
      <alignment horizontal="left" vertical="center" wrapText="1" indent="1"/>
    </xf>
    <xf numFmtId="0" fontId="7" fillId="9" borderId="2" xfId="5" applyFont="1" applyFill="1" applyBorder="1" applyAlignment="1">
      <alignment horizontal="left" vertical="center" wrapText="1" indent="1"/>
    </xf>
    <xf numFmtId="4" fontId="17" fillId="12" borderId="0" xfId="5" applyNumberFormat="1" applyFont="1" applyFill="1" applyAlignment="1">
      <alignment horizontal="right" vertical="center"/>
    </xf>
    <xf numFmtId="0" fontId="25" fillId="11" borderId="9" xfId="5" applyFont="1" applyFill="1" applyBorder="1" applyAlignment="1">
      <alignment horizontal="left" vertical="center" indent="1"/>
    </xf>
    <xf numFmtId="0" fontId="48" fillId="11" borderId="9" xfId="5" applyFont="1" applyFill="1" applyBorder="1" applyAlignment="1">
      <alignment horizontal="left" vertical="center" indent="1"/>
    </xf>
    <xf numFmtId="0" fontId="26" fillId="11" borderId="9" xfId="5" applyFont="1" applyFill="1" applyBorder="1" applyAlignment="1">
      <alignment horizontal="right" vertical="center" indent="1"/>
    </xf>
    <xf numFmtId="0" fontId="15" fillId="3" borderId="17" xfId="0" applyFont="1" applyFill="1" applyBorder="1" applyAlignment="1" applyProtection="1">
      <alignment horizontal="left" vertical="top" wrapText="1"/>
      <protection locked="0"/>
    </xf>
    <xf numFmtId="0" fontId="15" fillId="3" borderId="18" xfId="0" applyFont="1" applyFill="1" applyBorder="1" applyAlignment="1" applyProtection="1">
      <alignment horizontal="left" vertical="top" wrapText="1"/>
      <protection locked="0"/>
    </xf>
    <xf numFmtId="0" fontId="15" fillId="3" borderId="19" xfId="0" applyFont="1" applyFill="1" applyBorder="1" applyAlignment="1" applyProtection="1">
      <alignment horizontal="left" vertical="top" wrapText="1"/>
      <protection locked="0"/>
    </xf>
    <xf numFmtId="0" fontId="6" fillId="2" borderId="8" xfId="0" applyFont="1" applyFill="1" applyBorder="1" applyAlignment="1">
      <alignment horizontal="left" vertical="center"/>
    </xf>
    <xf numFmtId="0" fontId="4" fillId="15" borderId="0" xfId="0" applyFont="1" applyFill="1" applyAlignment="1">
      <alignment horizontal="left" vertical="center"/>
    </xf>
    <xf numFmtId="0" fontId="15" fillId="3" borderId="17" xfId="0" applyFont="1" applyFill="1" applyBorder="1" applyAlignment="1" applyProtection="1">
      <alignment horizontal="left" vertical="center"/>
      <protection locked="0"/>
    </xf>
    <xf numFmtId="0" fontId="15" fillId="3" borderId="18" xfId="0" applyFont="1" applyFill="1" applyBorder="1" applyAlignment="1" applyProtection="1">
      <alignment horizontal="left" vertical="center"/>
      <protection locked="0"/>
    </xf>
    <xf numFmtId="0" fontId="15" fillId="3" borderId="19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5" fillId="3" borderId="17" xfId="0" applyFont="1" applyFill="1" applyBorder="1" applyAlignment="1">
      <alignment horizontal="left" vertical="center"/>
    </xf>
    <xf numFmtId="0" fontId="15" fillId="3" borderId="18" xfId="0" applyFont="1" applyFill="1" applyBorder="1" applyAlignment="1">
      <alignment horizontal="left" vertical="center"/>
    </xf>
    <xf numFmtId="0" fontId="15" fillId="3" borderId="19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5" fillId="15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6" fillId="3" borderId="17" xfId="0" applyFont="1" applyFill="1" applyBorder="1" applyAlignment="1" applyProtection="1">
      <alignment horizontal="left" vertical="center"/>
      <protection locked="0"/>
    </xf>
    <xf numFmtId="0" fontId="16" fillId="3" borderId="18" xfId="0" applyFont="1" applyFill="1" applyBorder="1" applyAlignment="1" applyProtection="1">
      <alignment horizontal="left" vertical="center"/>
      <protection locked="0"/>
    </xf>
    <xf numFmtId="0" fontId="16" fillId="3" borderId="19" xfId="0" applyFont="1" applyFill="1" applyBorder="1" applyAlignment="1" applyProtection="1">
      <alignment horizontal="left" vertical="center"/>
      <protection locked="0"/>
    </xf>
    <xf numFmtId="0" fontId="12" fillId="5" borderId="17" xfId="0" applyFont="1" applyFill="1" applyBorder="1" applyAlignment="1">
      <alignment horizontal="left" vertical="center"/>
    </xf>
    <xf numFmtId="0" fontId="12" fillId="5" borderId="18" xfId="0" applyFont="1" applyFill="1" applyBorder="1" applyAlignment="1">
      <alignment horizontal="left" vertical="center"/>
    </xf>
    <xf numFmtId="0" fontId="12" fillId="5" borderId="19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15" fillId="4" borderId="17" xfId="0" applyFont="1" applyFill="1" applyBorder="1" applyAlignment="1" applyProtection="1">
      <alignment horizontal="left" vertical="center"/>
      <protection locked="0"/>
    </xf>
    <xf numFmtId="0" fontId="15" fillId="4" borderId="18" xfId="0" applyFont="1" applyFill="1" applyBorder="1" applyAlignment="1" applyProtection="1">
      <alignment horizontal="left" vertical="center"/>
      <protection locked="0"/>
    </xf>
    <xf numFmtId="0" fontId="15" fillId="4" borderId="19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5" fillId="3" borderId="17" xfId="0" applyFont="1" applyFill="1" applyBorder="1" applyAlignment="1" applyProtection="1">
      <alignment horizontal="center" vertical="center"/>
      <protection locked="0"/>
    </xf>
    <xf numFmtId="0" fontId="15" fillId="3" borderId="19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9">
    <cellStyle name="Ehunekoa" xfId="7" builtinId="5"/>
    <cellStyle name="Euro" xfId="1" xr:uid="{00000000-0005-0000-0000-000001000000}"/>
    <cellStyle name="Hipervínculo 2" xfId="2" xr:uid="{00000000-0005-0000-0000-000002000000}"/>
    <cellStyle name="Moneta [0]" xfId="3" builtinId="7"/>
    <cellStyle name="Normal 2" xfId="4" xr:uid="{00000000-0005-0000-0000-000004000000}"/>
    <cellStyle name="Normal 2 2" xfId="5" xr:uid="{00000000-0005-0000-0000-000005000000}"/>
    <cellStyle name="Normal 3" xfId="6" xr:uid="{00000000-0005-0000-0000-000006000000}"/>
    <cellStyle name="Normala" xfId="0" builtinId="0"/>
    <cellStyle name="Normala 2" xfId="8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  <mruColors>
      <color rgb="FF0000FF"/>
      <color rgb="FF6A95C8"/>
      <color rgb="FF739BCB"/>
      <color rgb="FF005EA4"/>
      <color rgb="FFCC3300"/>
      <color rgb="FFA82800"/>
      <color rgb="FFAC2900"/>
      <color rgb="FFB82C00"/>
      <color rgb="FF00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561975</xdr:colOff>
      <xdr:row>41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23850"/>
          <a:ext cx="6657975" cy="6419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18</xdr:col>
      <xdr:colOff>561975</xdr:colOff>
      <xdr:row>21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809625"/>
          <a:ext cx="6657975" cy="262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31799" name="btnOtraPieza" hidden="1">
              <a:extLst>
                <a:ext uri="{63B3BB69-23CF-44E3-9099-C40C66FF867C}">
                  <a14:compatExt spid="_x0000_s31799"/>
                </a:ext>
                <a:ext uri="{FF2B5EF4-FFF2-40B4-BE49-F238E27FC236}">
                  <a16:creationId xmlns:a16="http://schemas.microsoft.com/office/drawing/2014/main" id="{00000000-0008-0000-0600-000037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31800" name="btnBorrarPieza" hidden="1">
              <a:extLst>
                <a:ext uri="{63B3BB69-23CF-44E3-9099-C40C66FF867C}">
                  <a14:compatExt spid="_x0000_s31800"/>
                </a:ext>
                <a:ext uri="{FF2B5EF4-FFF2-40B4-BE49-F238E27FC236}">
                  <a16:creationId xmlns:a16="http://schemas.microsoft.com/office/drawing/2014/main" id="{00000000-0008-0000-0600-000038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31801" name="AnadirReferencia" hidden="1">
              <a:extLst>
                <a:ext uri="{63B3BB69-23CF-44E3-9099-C40C66FF867C}">
                  <a14:compatExt spid="_x0000_s31801"/>
                </a:ext>
                <a:ext uri="{FF2B5EF4-FFF2-40B4-BE49-F238E27FC236}">
                  <a16:creationId xmlns:a16="http://schemas.microsoft.com/office/drawing/2014/main" id="{00000000-0008-0000-0600-000039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31802" name="EliminarReferencia" hidden="1">
              <a:extLst>
                <a:ext uri="{63B3BB69-23CF-44E3-9099-C40C66FF867C}">
                  <a14:compatExt spid="_x0000_s31802"/>
                </a:ext>
                <a:ext uri="{FF2B5EF4-FFF2-40B4-BE49-F238E27FC236}">
                  <a16:creationId xmlns:a16="http://schemas.microsoft.com/office/drawing/2014/main" id="{00000000-0008-0000-0600-00003A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31803" name="Button 59" hidden="1">
              <a:extLst>
                <a:ext uri="{63B3BB69-23CF-44E3-9099-C40C66FF867C}">
                  <a14:compatExt spid="_x0000_s31803"/>
                </a:ext>
                <a:ext uri="{FF2B5EF4-FFF2-40B4-BE49-F238E27FC236}">
                  <a16:creationId xmlns:a16="http://schemas.microsoft.com/office/drawing/2014/main" id="{00000000-0008-0000-0600-00003B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31804" name="Button 60" hidden="1">
              <a:extLst>
                <a:ext uri="{63B3BB69-23CF-44E3-9099-C40C66FF867C}">
                  <a14:compatExt spid="_x0000_s31804"/>
                </a:ext>
                <a:ext uri="{FF2B5EF4-FFF2-40B4-BE49-F238E27FC236}">
                  <a16:creationId xmlns:a16="http://schemas.microsoft.com/office/drawing/2014/main" id="{00000000-0008-0000-0600-00003C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31805" name="Button 61" hidden="1">
              <a:extLst>
                <a:ext uri="{63B3BB69-23CF-44E3-9099-C40C66FF867C}">
                  <a14:compatExt spid="_x0000_s31805"/>
                </a:ext>
                <a:ext uri="{FF2B5EF4-FFF2-40B4-BE49-F238E27FC236}">
                  <a16:creationId xmlns:a16="http://schemas.microsoft.com/office/drawing/2014/main" id="{00000000-0008-0000-0600-00003D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31806" name="Button 62" hidden="1">
              <a:extLst>
                <a:ext uri="{63B3BB69-23CF-44E3-9099-C40C66FF867C}">
                  <a14:compatExt spid="_x0000_s31806"/>
                </a:ext>
                <a:ext uri="{FF2B5EF4-FFF2-40B4-BE49-F238E27FC236}">
                  <a16:creationId xmlns:a16="http://schemas.microsoft.com/office/drawing/2014/main" id="{00000000-0008-0000-0600-00003E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31807" name="AmpliarEspacio" hidden="1">
              <a:extLst>
                <a:ext uri="{63B3BB69-23CF-44E3-9099-C40C66FF867C}">
                  <a14:compatExt spid="_x0000_s31807"/>
                </a:ext>
                <a:ext uri="{FF2B5EF4-FFF2-40B4-BE49-F238E27FC236}">
                  <a16:creationId xmlns:a16="http://schemas.microsoft.com/office/drawing/2014/main" id="{00000000-0008-0000-0600-00003F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31808" name="ReducirEspacio" hidden="1">
              <a:extLst>
                <a:ext uri="{63B3BB69-23CF-44E3-9099-C40C66FF867C}">
                  <a14:compatExt spid="_x0000_s31808"/>
                </a:ext>
                <a:ext uri="{FF2B5EF4-FFF2-40B4-BE49-F238E27FC236}">
                  <a16:creationId xmlns:a16="http://schemas.microsoft.com/office/drawing/2014/main" id="{00000000-0008-0000-0600-000040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30776" name="btnOtraPieza" hidden="1">
              <a:extLst>
                <a:ext uri="{63B3BB69-23CF-44E3-9099-C40C66FF867C}">
                  <a14:compatExt spid="_x0000_s30776"/>
                </a:ext>
                <a:ext uri="{FF2B5EF4-FFF2-40B4-BE49-F238E27FC236}">
                  <a16:creationId xmlns:a16="http://schemas.microsoft.com/office/drawing/2014/main" id="{00000000-0008-0000-0700-000038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30777" name="btnBorrarPieza" hidden="1">
              <a:extLst>
                <a:ext uri="{63B3BB69-23CF-44E3-9099-C40C66FF867C}">
                  <a14:compatExt spid="_x0000_s30777"/>
                </a:ext>
                <a:ext uri="{FF2B5EF4-FFF2-40B4-BE49-F238E27FC236}">
                  <a16:creationId xmlns:a16="http://schemas.microsoft.com/office/drawing/2014/main" id="{00000000-0008-0000-0700-000039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30778" name="AnadirReferencia" hidden="1">
              <a:extLst>
                <a:ext uri="{63B3BB69-23CF-44E3-9099-C40C66FF867C}">
                  <a14:compatExt spid="_x0000_s30778"/>
                </a:ext>
                <a:ext uri="{FF2B5EF4-FFF2-40B4-BE49-F238E27FC236}">
                  <a16:creationId xmlns:a16="http://schemas.microsoft.com/office/drawing/2014/main" id="{00000000-0008-0000-0700-00003A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30779" name="EliminarReferencia" hidden="1">
              <a:extLst>
                <a:ext uri="{63B3BB69-23CF-44E3-9099-C40C66FF867C}">
                  <a14:compatExt spid="_x0000_s30779"/>
                </a:ext>
                <a:ext uri="{FF2B5EF4-FFF2-40B4-BE49-F238E27FC236}">
                  <a16:creationId xmlns:a16="http://schemas.microsoft.com/office/drawing/2014/main" id="{00000000-0008-0000-0700-00003B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30780" name="Button 60" hidden="1">
              <a:extLst>
                <a:ext uri="{63B3BB69-23CF-44E3-9099-C40C66FF867C}">
                  <a14:compatExt spid="_x0000_s30780"/>
                </a:ext>
                <a:ext uri="{FF2B5EF4-FFF2-40B4-BE49-F238E27FC236}">
                  <a16:creationId xmlns:a16="http://schemas.microsoft.com/office/drawing/2014/main" id="{00000000-0008-0000-0700-00003C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30781" name="Button 61" hidden="1">
              <a:extLst>
                <a:ext uri="{63B3BB69-23CF-44E3-9099-C40C66FF867C}">
                  <a14:compatExt spid="_x0000_s30781"/>
                </a:ext>
                <a:ext uri="{FF2B5EF4-FFF2-40B4-BE49-F238E27FC236}">
                  <a16:creationId xmlns:a16="http://schemas.microsoft.com/office/drawing/2014/main" id="{00000000-0008-0000-0700-00003D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30782" name="Button 62" hidden="1">
              <a:extLst>
                <a:ext uri="{63B3BB69-23CF-44E3-9099-C40C66FF867C}">
                  <a14:compatExt spid="_x0000_s30782"/>
                </a:ext>
                <a:ext uri="{FF2B5EF4-FFF2-40B4-BE49-F238E27FC236}">
                  <a16:creationId xmlns:a16="http://schemas.microsoft.com/office/drawing/2014/main" id="{00000000-0008-0000-0700-00003E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30783" name="Button 63" hidden="1">
              <a:extLst>
                <a:ext uri="{63B3BB69-23CF-44E3-9099-C40C66FF867C}">
                  <a14:compatExt spid="_x0000_s30783"/>
                </a:ext>
                <a:ext uri="{FF2B5EF4-FFF2-40B4-BE49-F238E27FC236}">
                  <a16:creationId xmlns:a16="http://schemas.microsoft.com/office/drawing/2014/main" id="{00000000-0008-0000-0700-00003F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30784" name="AmpliarEspacio" hidden="1">
              <a:extLst>
                <a:ext uri="{63B3BB69-23CF-44E3-9099-C40C66FF867C}">
                  <a14:compatExt spid="_x0000_s30784"/>
                </a:ext>
                <a:ext uri="{FF2B5EF4-FFF2-40B4-BE49-F238E27FC236}">
                  <a16:creationId xmlns:a16="http://schemas.microsoft.com/office/drawing/2014/main" id="{00000000-0008-0000-0700-000040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30785" name="ReducirEspacio" hidden="1">
              <a:extLst>
                <a:ext uri="{63B3BB69-23CF-44E3-9099-C40C66FF867C}">
                  <a14:compatExt spid="_x0000_s30785"/>
                </a:ext>
                <a:ext uri="{FF2B5EF4-FFF2-40B4-BE49-F238E27FC236}">
                  <a16:creationId xmlns:a16="http://schemas.microsoft.com/office/drawing/2014/main" id="{00000000-0008-0000-0700-00004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29731" name="btnOtraPieza" hidden="1">
              <a:extLst>
                <a:ext uri="{63B3BB69-23CF-44E3-9099-C40C66FF867C}">
                  <a14:compatExt spid="_x0000_s29731"/>
                </a:ext>
                <a:ext uri="{FF2B5EF4-FFF2-40B4-BE49-F238E27FC236}">
                  <a16:creationId xmlns:a16="http://schemas.microsoft.com/office/drawing/2014/main" id="{00000000-0008-0000-0800-000023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29732" name="btnBorrarPieza" hidden="1">
              <a:extLst>
                <a:ext uri="{63B3BB69-23CF-44E3-9099-C40C66FF867C}">
                  <a14:compatExt spid="_x0000_s29732"/>
                </a:ext>
                <a:ext uri="{FF2B5EF4-FFF2-40B4-BE49-F238E27FC236}">
                  <a16:creationId xmlns:a16="http://schemas.microsoft.com/office/drawing/2014/main" id="{00000000-0008-0000-0800-000024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29734" name="AnadirReferencia" hidden="1">
              <a:extLst>
                <a:ext uri="{63B3BB69-23CF-44E3-9099-C40C66FF867C}">
                  <a14:compatExt spid="_x0000_s29734"/>
                </a:ext>
                <a:ext uri="{FF2B5EF4-FFF2-40B4-BE49-F238E27FC236}">
                  <a16:creationId xmlns:a16="http://schemas.microsoft.com/office/drawing/2014/main" id="{00000000-0008-0000-0800-000026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29735" name="EliminarReferencia" hidden="1">
              <a:extLst>
                <a:ext uri="{63B3BB69-23CF-44E3-9099-C40C66FF867C}">
                  <a14:compatExt spid="_x0000_s29735"/>
                </a:ext>
                <a:ext uri="{FF2B5EF4-FFF2-40B4-BE49-F238E27FC236}">
                  <a16:creationId xmlns:a16="http://schemas.microsoft.com/office/drawing/2014/main" id="{00000000-0008-0000-0800-000027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29736" name="Button 40" hidden="1">
              <a:extLst>
                <a:ext uri="{63B3BB69-23CF-44E3-9099-C40C66FF867C}">
                  <a14:compatExt spid="_x0000_s29736"/>
                </a:ext>
                <a:ext uri="{FF2B5EF4-FFF2-40B4-BE49-F238E27FC236}">
                  <a16:creationId xmlns:a16="http://schemas.microsoft.com/office/drawing/2014/main" id="{00000000-0008-0000-0800-000028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29737" name="Button 41" hidden="1">
              <a:extLst>
                <a:ext uri="{63B3BB69-23CF-44E3-9099-C40C66FF867C}">
                  <a14:compatExt spid="_x0000_s29737"/>
                </a:ext>
                <a:ext uri="{FF2B5EF4-FFF2-40B4-BE49-F238E27FC236}">
                  <a16:creationId xmlns:a16="http://schemas.microsoft.com/office/drawing/2014/main" id="{00000000-0008-0000-0800-000029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29738" name="Button 42" hidden="1">
              <a:extLst>
                <a:ext uri="{63B3BB69-23CF-44E3-9099-C40C66FF867C}">
                  <a14:compatExt spid="_x0000_s29738"/>
                </a:ext>
                <a:ext uri="{FF2B5EF4-FFF2-40B4-BE49-F238E27FC236}">
                  <a16:creationId xmlns:a16="http://schemas.microsoft.com/office/drawing/2014/main" id="{00000000-0008-0000-0800-00002A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29739" name="Button 43" hidden="1">
              <a:extLst>
                <a:ext uri="{63B3BB69-23CF-44E3-9099-C40C66FF867C}">
                  <a14:compatExt spid="_x0000_s29739"/>
                </a:ext>
                <a:ext uri="{FF2B5EF4-FFF2-40B4-BE49-F238E27FC236}">
                  <a16:creationId xmlns:a16="http://schemas.microsoft.com/office/drawing/2014/main" id="{00000000-0008-0000-0800-00002B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29740" name="AmpliarEspacio" hidden="1">
              <a:extLst>
                <a:ext uri="{63B3BB69-23CF-44E3-9099-C40C66FF867C}">
                  <a14:compatExt spid="_x0000_s29740"/>
                </a:ext>
                <a:ext uri="{FF2B5EF4-FFF2-40B4-BE49-F238E27FC236}">
                  <a16:creationId xmlns:a16="http://schemas.microsoft.com/office/drawing/2014/main" id="{00000000-0008-0000-0800-00002C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29741" name="ReducirEspacio" hidden="1">
              <a:extLst>
                <a:ext uri="{63B3BB69-23CF-44E3-9099-C40C66FF867C}">
                  <a14:compatExt spid="_x0000_s29741"/>
                </a:ext>
                <a:ext uri="{FF2B5EF4-FFF2-40B4-BE49-F238E27FC236}">
                  <a16:creationId xmlns:a16="http://schemas.microsoft.com/office/drawing/2014/main" id="{00000000-0008-0000-0800-00002D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28710" name="btnOtraPieza" hidden="1">
              <a:extLst>
                <a:ext uri="{63B3BB69-23CF-44E3-9099-C40C66FF867C}">
                  <a14:compatExt spid="_x0000_s28710"/>
                </a:ext>
                <a:ext uri="{FF2B5EF4-FFF2-40B4-BE49-F238E27FC236}">
                  <a16:creationId xmlns:a16="http://schemas.microsoft.com/office/drawing/2014/main" id="{00000000-0008-0000-0900-00002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28711" name="btnBorrarPieza" hidden="1">
              <a:extLst>
                <a:ext uri="{63B3BB69-23CF-44E3-9099-C40C66FF867C}">
                  <a14:compatExt spid="_x0000_s28711"/>
                </a:ext>
                <a:ext uri="{FF2B5EF4-FFF2-40B4-BE49-F238E27FC236}">
                  <a16:creationId xmlns:a16="http://schemas.microsoft.com/office/drawing/2014/main" id="{00000000-0008-0000-0900-00002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28712" name="AnadirReferencia" hidden="1">
              <a:extLst>
                <a:ext uri="{63B3BB69-23CF-44E3-9099-C40C66FF867C}">
                  <a14:compatExt spid="_x0000_s28712"/>
                </a:ext>
                <a:ext uri="{FF2B5EF4-FFF2-40B4-BE49-F238E27FC236}">
                  <a16:creationId xmlns:a16="http://schemas.microsoft.com/office/drawing/2014/main" id="{00000000-0008-0000-0900-000028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28713" name="EliminarReferencia" hidden="1">
              <a:extLst>
                <a:ext uri="{63B3BB69-23CF-44E3-9099-C40C66FF867C}">
                  <a14:compatExt spid="_x0000_s28713"/>
                </a:ext>
                <a:ext uri="{FF2B5EF4-FFF2-40B4-BE49-F238E27FC236}">
                  <a16:creationId xmlns:a16="http://schemas.microsoft.com/office/drawing/2014/main" id="{00000000-0008-0000-0900-000029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28714" name="Button 42" hidden="1">
              <a:extLst>
                <a:ext uri="{63B3BB69-23CF-44E3-9099-C40C66FF867C}">
                  <a14:compatExt spid="_x0000_s28714"/>
                </a:ext>
                <a:ext uri="{FF2B5EF4-FFF2-40B4-BE49-F238E27FC236}">
                  <a16:creationId xmlns:a16="http://schemas.microsoft.com/office/drawing/2014/main" id="{00000000-0008-0000-0900-00002A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28715" name="Button 43" hidden="1">
              <a:extLst>
                <a:ext uri="{63B3BB69-23CF-44E3-9099-C40C66FF867C}">
                  <a14:compatExt spid="_x0000_s28715"/>
                </a:ext>
                <a:ext uri="{FF2B5EF4-FFF2-40B4-BE49-F238E27FC236}">
                  <a16:creationId xmlns:a16="http://schemas.microsoft.com/office/drawing/2014/main" id="{00000000-0008-0000-0900-00002B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28716" name="Button 44" hidden="1">
              <a:extLst>
                <a:ext uri="{63B3BB69-23CF-44E3-9099-C40C66FF867C}">
                  <a14:compatExt spid="_x0000_s28716"/>
                </a:ext>
                <a:ext uri="{FF2B5EF4-FFF2-40B4-BE49-F238E27FC236}">
                  <a16:creationId xmlns:a16="http://schemas.microsoft.com/office/drawing/2014/main" id="{00000000-0008-0000-0900-00002C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28717" name="Button 45" hidden="1">
              <a:extLst>
                <a:ext uri="{63B3BB69-23CF-44E3-9099-C40C66FF867C}">
                  <a14:compatExt spid="_x0000_s28717"/>
                </a:ext>
                <a:ext uri="{FF2B5EF4-FFF2-40B4-BE49-F238E27FC236}">
                  <a16:creationId xmlns:a16="http://schemas.microsoft.com/office/drawing/2014/main" id="{00000000-0008-0000-0900-00002D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28718" name="AmpliarEspacio" hidden="1">
              <a:extLst>
                <a:ext uri="{63B3BB69-23CF-44E3-9099-C40C66FF867C}">
                  <a14:compatExt spid="_x0000_s28718"/>
                </a:ext>
                <a:ext uri="{FF2B5EF4-FFF2-40B4-BE49-F238E27FC236}">
                  <a16:creationId xmlns:a16="http://schemas.microsoft.com/office/drawing/2014/main" id="{00000000-0008-0000-0900-00002E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28719" name="ReducirEspacio" hidden="1">
              <a:extLst>
                <a:ext uri="{63B3BB69-23CF-44E3-9099-C40C66FF867C}">
                  <a14:compatExt spid="_x0000_s28719"/>
                </a:ext>
                <a:ext uri="{FF2B5EF4-FFF2-40B4-BE49-F238E27FC236}">
                  <a16:creationId xmlns:a16="http://schemas.microsoft.com/office/drawing/2014/main" id="{00000000-0008-0000-0900-00002F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33828" name="btnBorrarPieza" hidden="1">
              <a:extLst>
                <a:ext uri="{63B3BB69-23CF-44E3-9099-C40C66FF867C}">
                  <a14:compatExt spid="_x0000_s33828"/>
                </a:ext>
                <a:ext uri="{FF2B5EF4-FFF2-40B4-BE49-F238E27FC236}">
                  <a16:creationId xmlns:a16="http://schemas.microsoft.com/office/drawing/2014/main" id="{00000000-0008-0000-0A00-00002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33832" name="AnadirReferencia" hidden="1">
              <a:extLst>
                <a:ext uri="{63B3BB69-23CF-44E3-9099-C40C66FF867C}">
                  <a14:compatExt spid="_x0000_s33832"/>
                </a:ext>
                <a:ext uri="{FF2B5EF4-FFF2-40B4-BE49-F238E27FC236}">
                  <a16:creationId xmlns:a16="http://schemas.microsoft.com/office/drawing/2014/main" id="{00000000-0008-0000-0A00-00002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33833" name="EliminarReferencia" hidden="1">
              <a:extLst>
                <a:ext uri="{63B3BB69-23CF-44E3-9099-C40C66FF867C}">
                  <a14:compatExt spid="_x0000_s33833"/>
                </a:ext>
                <a:ext uri="{FF2B5EF4-FFF2-40B4-BE49-F238E27FC236}">
                  <a16:creationId xmlns:a16="http://schemas.microsoft.com/office/drawing/2014/main" id="{00000000-0008-0000-0A00-00002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33834" name="Button 42" hidden="1">
              <a:extLst>
                <a:ext uri="{63B3BB69-23CF-44E3-9099-C40C66FF867C}">
                  <a14:compatExt spid="_x0000_s33834"/>
                </a:ext>
                <a:ext uri="{FF2B5EF4-FFF2-40B4-BE49-F238E27FC236}">
                  <a16:creationId xmlns:a16="http://schemas.microsoft.com/office/drawing/2014/main" id="{00000000-0008-0000-0A00-00002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33835" name="Button 43" hidden="1">
              <a:extLst>
                <a:ext uri="{63B3BB69-23CF-44E3-9099-C40C66FF867C}">
                  <a14:compatExt spid="_x0000_s33835"/>
                </a:ext>
                <a:ext uri="{FF2B5EF4-FFF2-40B4-BE49-F238E27FC236}">
                  <a16:creationId xmlns:a16="http://schemas.microsoft.com/office/drawing/2014/main" id="{00000000-0008-0000-0A00-00002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33836" name="Button 44" hidden="1">
              <a:extLst>
                <a:ext uri="{63B3BB69-23CF-44E3-9099-C40C66FF867C}">
                  <a14:compatExt spid="_x0000_s33836"/>
                </a:ext>
                <a:ext uri="{FF2B5EF4-FFF2-40B4-BE49-F238E27FC236}">
                  <a16:creationId xmlns:a16="http://schemas.microsoft.com/office/drawing/2014/main" id="{00000000-0008-0000-0A00-00002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33837" name="Button 45" hidden="1">
              <a:extLst>
                <a:ext uri="{63B3BB69-23CF-44E3-9099-C40C66FF867C}">
                  <a14:compatExt spid="_x0000_s33837"/>
                </a:ext>
                <a:ext uri="{FF2B5EF4-FFF2-40B4-BE49-F238E27FC236}">
                  <a16:creationId xmlns:a16="http://schemas.microsoft.com/office/drawing/2014/main" id="{00000000-0008-0000-0A00-00002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33838" name="AmpliarEspacio" hidden="1">
              <a:extLst>
                <a:ext uri="{63B3BB69-23CF-44E3-9099-C40C66FF867C}">
                  <a14:compatExt spid="_x0000_s33838"/>
                </a:ext>
                <a:ext uri="{FF2B5EF4-FFF2-40B4-BE49-F238E27FC236}">
                  <a16:creationId xmlns:a16="http://schemas.microsoft.com/office/drawing/2014/main" id="{00000000-0008-0000-0A00-00002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33839" name="ReducirEspacio" hidden="1">
              <a:extLst>
                <a:ext uri="{63B3BB69-23CF-44E3-9099-C40C66FF867C}">
                  <a14:compatExt spid="_x0000_s33839"/>
                </a:ext>
                <a:ext uri="{FF2B5EF4-FFF2-40B4-BE49-F238E27FC236}">
                  <a16:creationId xmlns:a16="http://schemas.microsoft.com/office/drawing/2014/main" id="{00000000-0008-0000-0A00-00002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5.xml"/><Relationship Id="rId13" Type="http://schemas.openxmlformats.org/officeDocument/2006/relationships/ctrlProp" Target="../ctrlProps/ctrlProp40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4.xml"/><Relationship Id="rId12" Type="http://schemas.openxmlformats.org/officeDocument/2006/relationships/ctrlProp" Target="../ctrlProps/ctrlProp39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33.xml"/><Relationship Id="rId11" Type="http://schemas.openxmlformats.org/officeDocument/2006/relationships/ctrlProp" Target="../ctrlProps/ctrlProp38.xml"/><Relationship Id="rId5" Type="http://schemas.openxmlformats.org/officeDocument/2006/relationships/ctrlProp" Target="../ctrlProps/ctrlProp32.xml"/><Relationship Id="rId10" Type="http://schemas.openxmlformats.org/officeDocument/2006/relationships/ctrlProp" Target="../ctrlProps/ctrlProp37.xml"/><Relationship Id="rId4" Type="http://schemas.openxmlformats.org/officeDocument/2006/relationships/ctrlProp" Target="../ctrlProps/ctrlProp31.xml"/><Relationship Id="rId9" Type="http://schemas.openxmlformats.org/officeDocument/2006/relationships/ctrlProp" Target="../ctrlProps/ctrlProp36.xml"/><Relationship Id="rId1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5.xml"/><Relationship Id="rId13" Type="http://schemas.openxmlformats.org/officeDocument/2006/relationships/comments" Target="../comments5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44.xml"/><Relationship Id="rId12" Type="http://schemas.openxmlformats.org/officeDocument/2006/relationships/ctrlProp" Target="../ctrlProps/ctrlProp49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43.xml"/><Relationship Id="rId11" Type="http://schemas.openxmlformats.org/officeDocument/2006/relationships/ctrlProp" Target="../ctrlProps/ctrlProp48.xml"/><Relationship Id="rId5" Type="http://schemas.openxmlformats.org/officeDocument/2006/relationships/ctrlProp" Target="../ctrlProps/ctrlProp42.xml"/><Relationship Id="rId10" Type="http://schemas.openxmlformats.org/officeDocument/2006/relationships/ctrlProp" Target="../ctrlProps/ctrlProp47.xml"/><Relationship Id="rId4" Type="http://schemas.openxmlformats.org/officeDocument/2006/relationships/ctrlProp" Target="../ctrlProps/ctrlProp41.xml"/><Relationship Id="rId9" Type="http://schemas.openxmlformats.org/officeDocument/2006/relationships/ctrlProp" Target="../ctrlProps/ctrlProp4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0" Type="http://schemas.openxmlformats.org/officeDocument/2006/relationships/ctrlProp" Target="../ctrlProps/ctrlProp17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Relationship Id="rId1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5" Type="http://schemas.openxmlformats.org/officeDocument/2006/relationships/ctrlProp" Target="../ctrlProps/ctrlProp22.xml"/><Relationship Id="rId10" Type="http://schemas.openxmlformats.org/officeDocument/2006/relationships/ctrlProp" Target="../ctrlProps/ctrlProp27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Relationship Id="rId1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tabSelected="1" zoomScale="90" zoomScaleNormal="90" workbookViewId="0">
      <selection activeCell="Q39" sqref="Q39"/>
    </sheetView>
  </sheetViews>
  <sheetFormatPr defaultColWidth="11.42578125" defaultRowHeight="12.75"/>
  <sheetData/>
  <sheetProtection algorithmName="SHA-512" hashValue="/gaXbyCYZkannlQOJliQe8w9W/Zxv0U8VMhalLoLmU2y/Qan9vShupsTHcD6P5PgxyvvYBOzuh94C8+rE4w+iQ==" saltValue="VEeearMwqi5lFC8qYPS3kg==" spinCount="100000" sheet="1" objects="1" scenarios="1" selectLockedCells="1" selectUnlockedCells="1"/>
  <pageMargins left="0.7" right="0.7" top="0.75" bottom="0.75" header="0.3" footer="0.3"/>
  <pageSetup paperSize="9" scale="67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6">
    <pageSetUpPr fitToPage="1"/>
  </sheetPr>
  <dimension ref="A1:AI120"/>
  <sheetViews>
    <sheetView topLeftCell="A55" zoomScale="120" zoomScaleNormal="120" workbookViewId="0">
      <selection activeCell="G10" sqref="G10"/>
    </sheetView>
  </sheetViews>
  <sheetFormatPr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415" t="e">
        <f>+#REF!</f>
        <v>#REF!</v>
      </c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7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418" t="e">
        <f>+#REF!</f>
        <v>#REF!</v>
      </c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20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407" t="s">
        <v>55</v>
      </c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9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421"/>
      <c r="C4" s="384" t="s">
        <v>2</v>
      </c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423"/>
      <c r="AI4" s="12"/>
    </row>
    <row r="5" spans="1:35" ht="5.0999999999999996" customHeight="1">
      <c r="A5" s="39"/>
      <c r="B5" s="422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424"/>
      <c r="AI5" s="12"/>
    </row>
    <row r="6" spans="1:35" ht="15" customHeight="1">
      <c r="A6" s="39"/>
      <c r="B6" s="422"/>
      <c r="C6" s="4"/>
      <c r="D6" s="394" t="s">
        <v>1</v>
      </c>
      <c r="E6" s="394"/>
      <c r="F6" s="394"/>
      <c r="G6" s="395"/>
      <c r="H6" s="391" t="e">
        <f>IF(#REF!=0," ",#REF!)</f>
        <v>#REF!</v>
      </c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93"/>
      <c r="T6" s="424"/>
      <c r="V6" s="5"/>
      <c r="AI6" s="12"/>
    </row>
    <row r="7" spans="1:35" ht="5.0999999999999996" customHeight="1">
      <c r="A7" s="39"/>
      <c r="B7" s="422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424"/>
      <c r="V7" s="5"/>
      <c r="AI7" s="12"/>
    </row>
    <row r="8" spans="1:35" ht="15" customHeight="1">
      <c r="A8" s="39"/>
      <c r="B8" s="422"/>
      <c r="C8" s="4"/>
      <c r="D8" s="394" t="s">
        <v>9</v>
      </c>
      <c r="E8" s="394"/>
      <c r="F8" s="394"/>
      <c r="G8" s="395"/>
      <c r="H8" s="391" t="e">
        <f>#REF!</f>
        <v>#REF!</v>
      </c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3"/>
      <c r="T8" s="424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394" t="s">
        <v>41</v>
      </c>
      <c r="E10" s="394"/>
      <c r="F10" s="395"/>
      <c r="G10" s="35"/>
      <c r="H10" s="7"/>
      <c r="I10" s="398" t="s">
        <v>10</v>
      </c>
      <c r="J10" s="398"/>
      <c r="K10" s="398"/>
      <c r="L10" s="399"/>
      <c r="M10" s="400"/>
      <c r="N10" s="400"/>
      <c r="O10" s="400"/>
      <c r="P10" s="400"/>
      <c r="Q10" s="400"/>
      <c r="R10" s="400"/>
      <c r="S10" s="401"/>
      <c r="T10" s="9"/>
      <c r="V10" s="5"/>
      <c r="AI10" s="12"/>
    </row>
    <row r="11" spans="1:35" ht="5.0999999999999996" customHeight="1">
      <c r="A11" s="39"/>
      <c r="B11" s="431"/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432"/>
      <c r="Q11" s="432"/>
      <c r="R11" s="432"/>
      <c r="S11" s="432"/>
      <c r="T11" s="433"/>
      <c r="AI11" s="12"/>
    </row>
    <row r="12" spans="1:35" ht="24.95" customHeight="1">
      <c r="A12" s="39"/>
      <c r="B12" s="25"/>
      <c r="C12" s="384" t="s">
        <v>11</v>
      </c>
      <c r="D12" s="384"/>
      <c r="E12" s="384"/>
      <c r="F12" s="384"/>
      <c r="G12" s="384"/>
      <c r="H12" s="384"/>
      <c r="I12" s="384"/>
      <c r="J12" s="384"/>
      <c r="K12" s="384"/>
      <c r="L12" s="384"/>
      <c r="M12" s="384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422"/>
      <c r="C14" s="6"/>
      <c r="D14" s="385" t="s">
        <v>12</v>
      </c>
      <c r="E14" s="385"/>
      <c r="F14" s="396"/>
      <c r="G14" s="386"/>
      <c r="H14" s="387"/>
      <c r="I14" s="387"/>
      <c r="J14" s="387"/>
      <c r="K14" s="387"/>
      <c r="L14" s="387"/>
      <c r="M14" s="388"/>
      <c r="N14" s="413" t="s">
        <v>56</v>
      </c>
      <c r="O14" s="389"/>
      <c r="P14" s="389"/>
      <c r="Q14" s="414"/>
      <c r="R14" s="429"/>
      <c r="S14" s="430"/>
      <c r="T14" s="424"/>
      <c r="V14" s="5"/>
      <c r="AI14" s="12"/>
    </row>
    <row r="15" spans="1:35" ht="5.0999999999999996" customHeight="1">
      <c r="A15" s="39"/>
      <c r="B15" s="422"/>
      <c r="C15" s="6"/>
      <c r="D15" s="397" t="s">
        <v>0</v>
      </c>
      <c r="E15" s="397"/>
      <c r="F15" s="397"/>
      <c r="G15" s="397"/>
      <c r="H15" s="397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424"/>
      <c r="V15" s="5"/>
      <c r="AI15" s="12"/>
    </row>
    <row r="16" spans="1:35" ht="17.25" customHeight="1">
      <c r="A16" s="39"/>
      <c r="B16" s="422"/>
      <c r="C16" s="6"/>
      <c r="D16" s="385" t="s">
        <v>13</v>
      </c>
      <c r="E16" s="385"/>
      <c r="F16" s="385"/>
      <c r="G16" s="385"/>
      <c r="H16" s="396"/>
      <c r="I16" s="386"/>
      <c r="J16" s="387"/>
      <c r="K16" s="387"/>
      <c r="L16" s="387"/>
      <c r="M16" s="387"/>
      <c r="N16" s="387"/>
      <c r="O16" s="387"/>
      <c r="P16" s="387"/>
      <c r="Q16" s="387"/>
      <c r="R16" s="387"/>
      <c r="S16" s="388"/>
      <c r="T16" s="424"/>
      <c r="V16" s="5"/>
      <c r="AI16" s="12"/>
    </row>
    <row r="17" spans="1:35" ht="5.0999999999999996" customHeight="1">
      <c r="A17" s="39"/>
      <c r="B17" s="422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424"/>
      <c r="V17" s="5"/>
      <c r="AI17" s="12"/>
    </row>
    <row r="18" spans="1:35" ht="15" customHeight="1">
      <c r="A18" s="39"/>
      <c r="B18" s="422"/>
      <c r="C18" s="6"/>
      <c r="D18" s="385" t="s">
        <v>14</v>
      </c>
      <c r="E18" s="385"/>
      <c r="F18" s="385"/>
      <c r="G18" s="385"/>
      <c r="H18" s="396"/>
      <c r="I18" s="386"/>
      <c r="J18" s="387"/>
      <c r="K18" s="387"/>
      <c r="L18" s="387"/>
      <c r="M18" s="387"/>
      <c r="N18" s="387"/>
      <c r="O18" s="387"/>
      <c r="P18" s="387"/>
      <c r="Q18" s="388"/>
      <c r="R18" s="15"/>
      <c r="S18" s="15"/>
      <c r="T18" s="424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385" t="s">
        <v>15</v>
      </c>
      <c r="E20" s="385"/>
      <c r="F20" s="385"/>
      <c r="G20" s="396"/>
      <c r="H20" s="410"/>
      <c r="I20" s="411"/>
      <c r="J20" s="411"/>
      <c r="K20" s="411"/>
      <c r="L20" s="411"/>
      <c r="M20" s="412"/>
      <c r="N20" s="4"/>
      <c r="O20" s="385" t="s">
        <v>16</v>
      </c>
      <c r="P20" s="385"/>
      <c r="Q20" s="396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385" t="s">
        <v>49</v>
      </c>
      <c r="E22" s="385"/>
      <c r="F22" s="385"/>
      <c r="G22" s="396"/>
      <c r="H22" s="386"/>
      <c r="I22" s="387"/>
      <c r="J22" s="387"/>
      <c r="K22" s="387"/>
      <c r="L22" s="387"/>
      <c r="M22" s="387"/>
      <c r="N22" s="387"/>
      <c r="O22" s="387"/>
      <c r="P22" s="387"/>
      <c r="Q22" s="387"/>
      <c r="R22" s="388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6</v>
      </c>
      <c r="B24" s="8"/>
      <c r="C24" s="6"/>
      <c r="D24" s="385" t="s">
        <v>50</v>
      </c>
      <c r="E24" s="385"/>
      <c r="F24" s="385"/>
      <c r="G24" s="385"/>
      <c r="H24" s="385"/>
      <c r="I24" s="386"/>
      <c r="J24" s="387"/>
      <c r="K24" s="387"/>
      <c r="L24" s="387"/>
      <c r="M24" s="387"/>
      <c r="N24" s="387"/>
      <c r="O24" s="387"/>
      <c r="P24" s="387"/>
      <c r="Q24" s="387"/>
      <c r="R24" s="387"/>
      <c r="S24" s="388"/>
      <c r="T24" s="9"/>
      <c r="U24" s="23"/>
      <c r="V24" s="5"/>
      <c r="AI24" s="12"/>
    </row>
    <row r="25" spans="1:35" ht="15" customHeight="1">
      <c r="A25" s="39"/>
      <c r="B25" s="8"/>
      <c r="C25" s="6"/>
      <c r="D25" s="397"/>
      <c r="E25" s="397"/>
      <c r="F25" s="397"/>
      <c r="G25" s="397"/>
      <c r="H25" s="397"/>
      <c r="I25" s="386"/>
      <c r="J25" s="387"/>
      <c r="K25" s="387"/>
      <c r="L25" s="387"/>
      <c r="M25" s="387"/>
      <c r="N25" s="387"/>
      <c r="O25" s="387"/>
      <c r="P25" s="387"/>
      <c r="Q25" s="387"/>
      <c r="R25" s="387"/>
      <c r="S25" s="388"/>
      <c r="T25" s="9"/>
      <c r="U25" s="23"/>
      <c r="V25" s="5"/>
      <c r="AI25" s="12"/>
    </row>
    <row r="26" spans="1:35" ht="24.95" customHeight="1">
      <c r="A26" s="39" t="s">
        <v>7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428" t="s">
        <v>57</v>
      </c>
      <c r="E27" s="428"/>
      <c r="F27" s="428"/>
      <c r="G27" s="428"/>
      <c r="H27" s="428"/>
      <c r="I27" s="428"/>
      <c r="J27" s="428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425" t="s">
        <v>28</v>
      </c>
      <c r="F29" s="426"/>
      <c r="G29" s="426"/>
      <c r="H29" s="426"/>
      <c r="I29" s="426"/>
      <c r="J29" s="426"/>
      <c r="K29" s="426"/>
      <c r="L29" s="427"/>
      <c r="M29" s="425" t="s">
        <v>29</v>
      </c>
      <c r="N29" s="426"/>
      <c r="O29" s="426"/>
      <c r="P29" s="426"/>
      <c r="Q29" s="426"/>
      <c r="R29" s="426"/>
      <c r="S29" s="427"/>
      <c r="T29" s="9"/>
      <c r="V29" s="5"/>
      <c r="AI29" s="12"/>
    </row>
    <row r="30" spans="1:35" ht="15" customHeight="1">
      <c r="A30" s="39"/>
      <c r="B30" s="8"/>
      <c r="C30" s="6"/>
      <c r="D30" s="54"/>
      <c r="E30" s="386"/>
      <c r="F30" s="387"/>
      <c r="G30" s="387"/>
      <c r="H30" s="387"/>
      <c r="I30" s="387"/>
      <c r="J30" s="387"/>
      <c r="K30" s="387"/>
      <c r="L30" s="388"/>
      <c r="M30" s="386"/>
      <c r="N30" s="387"/>
      <c r="O30" s="387"/>
      <c r="P30" s="387"/>
      <c r="Q30" s="387"/>
      <c r="R30" s="387"/>
      <c r="S30" s="388"/>
      <c r="T30" s="9"/>
      <c r="V30" s="5"/>
      <c r="AI30" s="12"/>
    </row>
    <row r="31" spans="1:35" ht="15" customHeight="1">
      <c r="A31" s="39" t="s">
        <v>44</v>
      </c>
      <c r="B31" s="8"/>
      <c r="C31" s="6"/>
      <c r="D31" s="54"/>
      <c r="E31" s="386"/>
      <c r="F31" s="387"/>
      <c r="G31" s="387"/>
      <c r="H31" s="387"/>
      <c r="I31" s="387"/>
      <c r="J31" s="387"/>
      <c r="K31" s="387"/>
      <c r="L31" s="388"/>
      <c r="M31" s="386"/>
      <c r="N31" s="387"/>
      <c r="O31" s="387"/>
      <c r="P31" s="387"/>
      <c r="Q31" s="387"/>
      <c r="R31" s="387"/>
      <c r="S31" s="388"/>
      <c r="T31" s="9"/>
      <c r="V31" s="5"/>
      <c r="AI31" s="12"/>
    </row>
    <row r="32" spans="1:35" ht="15" customHeight="1">
      <c r="A32" s="39"/>
      <c r="B32" s="8"/>
      <c r="C32" s="6"/>
      <c r="D32" s="54"/>
      <c r="E32" s="386"/>
      <c r="F32" s="387"/>
      <c r="G32" s="387"/>
      <c r="H32" s="387"/>
      <c r="I32" s="387"/>
      <c r="J32" s="387"/>
      <c r="K32" s="387"/>
      <c r="L32" s="388"/>
      <c r="M32" s="386"/>
      <c r="N32" s="387"/>
      <c r="O32" s="387"/>
      <c r="P32" s="387"/>
      <c r="Q32" s="387"/>
      <c r="R32" s="387"/>
      <c r="S32" s="388"/>
      <c r="T32" s="9"/>
      <c r="V32" s="5"/>
      <c r="AI32" s="12"/>
    </row>
    <row r="33" spans="1:35" ht="24.95" customHeight="1">
      <c r="A33" s="39" t="s">
        <v>8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390" t="s">
        <v>30</v>
      </c>
      <c r="D35" s="390"/>
      <c r="E35" s="390"/>
      <c r="F35" s="390"/>
      <c r="G35" s="390"/>
      <c r="H35" s="390"/>
      <c r="I35" s="390"/>
      <c r="J35" s="390"/>
      <c r="K35" s="390"/>
      <c r="L35" s="390"/>
      <c r="M35" s="390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394" t="s">
        <v>58</v>
      </c>
      <c r="E37" s="394"/>
      <c r="F37" s="394"/>
      <c r="G37" s="395"/>
      <c r="H37" s="37"/>
      <c r="I37" s="405" t="s">
        <v>54</v>
      </c>
      <c r="J37" s="398"/>
      <c r="K37" s="398"/>
      <c r="L37" s="406"/>
      <c r="M37" s="386"/>
      <c r="N37" s="387"/>
      <c r="O37" s="387"/>
      <c r="P37" s="387"/>
      <c r="Q37" s="387"/>
      <c r="R37" s="387"/>
      <c r="S37" s="388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397" t="s">
        <v>53</v>
      </c>
      <c r="E39" s="397"/>
      <c r="F39" s="397"/>
      <c r="G39" s="397"/>
      <c r="H39" s="397"/>
      <c r="I39" s="397"/>
      <c r="J39" s="397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24</v>
      </c>
      <c r="F40" s="402" t="s">
        <v>25</v>
      </c>
      <c r="G40" s="403"/>
      <c r="H40" s="403"/>
      <c r="I40" s="403"/>
      <c r="J40" s="403"/>
      <c r="K40" s="403"/>
      <c r="L40" s="404"/>
      <c r="M40" s="402" t="s">
        <v>26</v>
      </c>
      <c r="N40" s="403"/>
      <c r="O40" s="403"/>
      <c r="P40" s="404"/>
      <c r="Q40" s="402" t="s">
        <v>27</v>
      </c>
      <c r="R40" s="403"/>
      <c r="S40" s="404"/>
      <c r="T40" s="9"/>
      <c r="V40" s="5"/>
      <c r="AI40" s="12"/>
    </row>
    <row r="41" spans="1:35" ht="15" customHeight="1">
      <c r="A41" s="39" t="s">
        <v>45</v>
      </c>
      <c r="B41" s="8"/>
      <c r="C41" s="6"/>
      <c r="D41" s="54"/>
      <c r="E41" s="38"/>
      <c r="F41" s="386"/>
      <c r="G41" s="387"/>
      <c r="H41" s="387"/>
      <c r="I41" s="387"/>
      <c r="J41" s="387"/>
      <c r="K41" s="387"/>
      <c r="L41" s="388"/>
      <c r="M41" s="386"/>
      <c r="N41" s="387"/>
      <c r="O41" s="387"/>
      <c r="P41" s="388"/>
      <c r="Q41" s="386"/>
      <c r="R41" s="387"/>
      <c r="S41" s="388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386"/>
      <c r="G42" s="387"/>
      <c r="H42" s="387"/>
      <c r="I42" s="387"/>
      <c r="J42" s="387"/>
      <c r="K42" s="387"/>
      <c r="L42" s="388"/>
      <c r="M42" s="386"/>
      <c r="N42" s="387"/>
      <c r="O42" s="387"/>
      <c r="P42" s="388"/>
      <c r="Q42" s="386"/>
      <c r="R42" s="387"/>
      <c r="S42" s="388"/>
      <c r="T42" s="9"/>
      <c r="V42" s="5"/>
      <c r="AI42" s="12"/>
    </row>
    <row r="43" spans="1:35" ht="24.95" customHeight="1">
      <c r="A43" s="39" t="s">
        <v>46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384" t="s">
        <v>31</v>
      </c>
      <c r="D45" s="384"/>
      <c r="E45" s="384"/>
      <c r="F45" s="384"/>
      <c r="G45" s="384"/>
      <c r="H45" s="384"/>
      <c r="I45" s="384"/>
      <c r="J45" s="384"/>
      <c r="K45" s="384"/>
      <c r="L45" s="384"/>
      <c r="M45" s="384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389" t="s">
        <v>51</v>
      </c>
      <c r="E46" s="389"/>
      <c r="F46" s="389"/>
      <c r="G46" s="389"/>
      <c r="H46" s="15"/>
      <c r="I46" s="15"/>
      <c r="J46" s="15" t="s">
        <v>0</v>
      </c>
      <c r="K46" s="15" t="s">
        <v>0</v>
      </c>
      <c r="L46" s="385" t="s">
        <v>42</v>
      </c>
      <c r="M46" s="385"/>
      <c r="N46" s="385"/>
      <c r="O46" s="385"/>
      <c r="P46" s="385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386"/>
      <c r="E48" s="387"/>
      <c r="F48" s="387"/>
      <c r="G48" s="387"/>
      <c r="H48" s="387"/>
      <c r="I48" s="387"/>
      <c r="J48" s="387"/>
      <c r="K48" s="388"/>
      <c r="L48" s="386"/>
      <c r="M48" s="387"/>
      <c r="N48" s="387"/>
      <c r="O48" s="387"/>
      <c r="P48" s="387"/>
      <c r="Q48" s="387"/>
      <c r="R48" s="387"/>
      <c r="S48" s="388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385" t="s">
        <v>52</v>
      </c>
      <c r="E50" s="385"/>
      <c r="F50" s="385"/>
      <c r="G50" s="385"/>
      <c r="H50" s="385"/>
      <c r="I50" s="38"/>
      <c r="J50" s="4"/>
      <c r="K50" s="389" t="s">
        <v>59</v>
      </c>
      <c r="L50" s="389"/>
      <c r="M50" s="389"/>
      <c r="N50" s="389"/>
      <c r="O50" s="58" t="s">
        <v>32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33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40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43</v>
      </c>
      <c r="B55" s="2"/>
      <c r="C55" s="7"/>
      <c r="D55" s="381"/>
      <c r="E55" s="382"/>
      <c r="F55" s="382"/>
      <c r="G55" s="382"/>
      <c r="H55" s="382"/>
      <c r="I55" s="382"/>
      <c r="J55" s="382"/>
      <c r="K55" s="382"/>
      <c r="L55" s="382"/>
      <c r="M55" s="382"/>
      <c r="N55" s="382"/>
      <c r="O55" s="382"/>
      <c r="P55" s="382"/>
      <c r="Q55" s="382"/>
      <c r="R55" s="382"/>
      <c r="S55" s="383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>
      <c r="A60" s="28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AI60" s="12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47</v>
      </c>
    </row>
    <row r="63" spans="1:35" s="46" customFormat="1">
      <c r="A63" s="44"/>
      <c r="B63" s="45"/>
    </row>
    <row r="64" spans="1:35" s="46" customFormat="1">
      <c r="A64" s="44"/>
      <c r="B64" s="47" t="s">
        <v>17</v>
      </c>
    </row>
    <row r="65" spans="2:2" s="46" customFormat="1">
      <c r="B65" s="47" t="s">
        <v>18</v>
      </c>
    </row>
    <row r="66" spans="2:2" s="46" customFormat="1">
      <c r="B66" s="47" t="s">
        <v>19</v>
      </c>
    </row>
    <row r="67" spans="2:2" s="46" customFormat="1">
      <c r="B67" s="47" t="s">
        <v>20</v>
      </c>
    </row>
    <row r="68" spans="2:2" s="46" customFormat="1">
      <c r="B68" s="47" t="s">
        <v>21</v>
      </c>
    </row>
    <row r="69" spans="2:2" s="46" customFormat="1">
      <c r="B69" s="47" t="s">
        <v>22</v>
      </c>
    </row>
    <row r="70" spans="2:2" s="46" customFormat="1">
      <c r="B70" s="47" t="s">
        <v>23</v>
      </c>
    </row>
    <row r="71" spans="2:2" s="46" customFormat="1"/>
    <row r="72" spans="2:2" s="46" customFormat="1">
      <c r="B72" s="45" t="s">
        <v>3</v>
      </c>
    </row>
    <row r="73" spans="2:2" s="46" customFormat="1"/>
    <row r="74" spans="2:2" s="46" customFormat="1">
      <c r="B74" s="46" t="s">
        <v>35</v>
      </c>
    </row>
    <row r="75" spans="2:2" s="46" customFormat="1">
      <c r="B75" s="46" t="s">
        <v>36</v>
      </c>
    </row>
    <row r="76" spans="2:2" s="46" customFormat="1">
      <c r="B76" s="46" t="s">
        <v>37</v>
      </c>
    </row>
    <row r="77" spans="2:2" s="46" customFormat="1">
      <c r="B77" s="46" t="s">
        <v>38</v>
      </c>
    </row>
    <row r="78" spans="2:2" s="46" customFormat="1">
      <c r="B78" s="46" t="s">
        <v>4</v>
      </c>
    </row>
    <row r="79" spans="2:2" s="46" customFormat="1">
      <c r="B79" s="46" t="s">
        <v>39</v>
      </c>
    </row>
    <row r="80" spans="2:2" s="46" customFormat="1">
      <c r="B80" s="46" t="s">
        <v>5</v>
      </c>
    </row>
    <row r="81" spans="1:35" s="48" customForma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 s="48" customForma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55:S55"/>
    <mergeCell ref="C45:M45"/>
    <mergeCell ref="D46:G46"/>
    <mergeCell ref="L46:P46"/>
    <mergeCell ref="D48:K48"/>
    <mergeCell ref="D50:H50"/>
    <mergeCell ref="K50:N50"/>
    <mergeCell ref="L48:S48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D8:G8"/>
    <mergeCell ref="H20:M20"/>
    <mergeCell ref="D22:G22"/>
    <mergeCell ref="D24:H24"/>
    <mergeCell ref="D16:H16"/>
    <mergeCell ref="B11:T11"/>
    <mergeCell ref="D20:G20"/>
    <mergeCell ref="O20:Q20"/>
    <mergeCell ref="C12:M12"/>
    <mergeCell ref="D15:H15"/>
    <mergeCell ref="D14:F14"/>
    <mergeCell ref="G14:M14"/>
    <mergeCell ref="H22:R22"/>
    <mergeCell ref="I24:S24"/>
    <mergeCell ref="D10:F10"/>
    <mergeCell ref="B14:B18"/>
    <mergeCell ref="I10:K10"/>
    <mergeCell ref="L10:S10"/>
    <mergeCell ref="T14:T18"/>
    <mergeCell ref="I16:S16"/>
    <mergeCell ref="D18:H18"/>
    <mergeCell ref="R14:S14"/>
    <mergeCell ref="I18:Q18"/>
    <mergeCell ref="N14:Q14"/>
    <mergeCell ref="D25:H25"/>
    <mergeCell ref="I25:S25"/>
    <mergeCell ref="Q41:S41"/>
    <mergeCell ref="E31:L31"/>
    <mergeCell ref="M31:S31"/>
    <mergeCell ref="F40:L40"/>
    <mergeCell ref="M37:S37"/>
    <mergeCell ref="M32:S32"/>
    <mergeCell ref="E29:L29"/>
    <mergeCell ref="M40:P40"/>
    <mergeCell ref="C35:M35"/>
    <mergeCell ref="M30:S30"/>
    <mergeCell ref="D27:J27"/>
    <mergeCell ref="M29:S29"/>
    <mergeCell ref="E30:L30"/>
  </mergeCells>
  <phoneticPr fontId="0" type="noConversion"/>
  <dataValidations disablePrompts="1" count="2">
    <dataValidation type="list" showInputMessage="1" showErrorMessage="1" sqref="H20:M20" xr:uid="{00000000-0002-0000-0900-000000000000}">
      <formula1>$B$63:$B$70</formula1>
    </dataValidation>
    <dataValidation type="list" allowBlank="1" showInputMessage="1" showErrorMessage="1" sqref="R20" xr:uid="{00000000-0002-0000-0900-000001000000}">
      <formula1>$B$73:$B$80</formula1>
    </dataValidation>
  </dataValidations>
  <pageMargins left="0.62992125984251968" right="0.62992125984251968" top="0.6692913385826772" bottom="0.59055118110236215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710" r:id="rId4" name="btnOtraPieza">
              <controlPr defaultSize="0" print="0" autoFill="0" autoPict="0" macro="[0]!Pieza5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1" r:id="rId5" name="btnBorrarPieza">
              <controlPr defaultSize="0" print="0" autoFill="0" autoPict="0" macro="[0]!Pieza5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2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3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4" r:id="rId8" name="Button 42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5" r:id="rId9" name="Button 43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6" r:id="rId10" name="Button 44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7" r:id="rId11" name="Button 45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8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9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8">
    <pageSetUpPr fitToPage="1"/>
  </sheetPr>
  <dimension ref="A1:AI120"/>
  <sheetViews>
    <sheetView topLeftCell="A30" zoomScale="110" zoomScaleNormal="110" workbookViewId="0">
      <selection activeCell="E30" sqref="E30:L30"/>
    </sheetView>
  </sheetViews>
  <sheetFormatPr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415" t="e">
        <f>+#REF!</f>
        <v>#REF!</v>
      </c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7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418" t="e">
        <f>+#REF!</f>
        <v>#REF!</v>
      </c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20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407" t="s">
        <v>55</v>
      </c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59"/>
      <c r="T3" s="60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421"/>
      <c r="C4" s="384" t="s">
        <v>2</v>
      </c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423"/>
      <c r="AI4" s="12"/>
    </row>
    <row r="5" spans="1:35" ht="5.0999999999999996" customHeight="1">
      <c r="A5" s="39"/>
      <c r="B5" s="422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424"/>
      <c r="AI5" s="12"/>
    </row>
    <row r="6" spans="1:35" ht="15" customHeight="1">
      <c r="A6" s="39"/>
      <c r="B6" s="422"/>
      <c r="C6" s="4"/>
      <c r="D6" s="394" t="s">
        <v>1</v>
      </c>
      <c r="E6" s="394"/>
      <c r="F6" s="394"/>
      <c r="G6" s="395"/>
      <c r="H6" s="391" t="e">
        <f>IF(#REF!=0," ",#REF!)</f>
        <v>#REF!</v>
      </c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93"/>
      <c r="T6" s="424"/>
      <c r="V6" s="5"/>
      <c r="AI6" s="12"/>
    </row>
    <row r="7" spans="1:35" ht="5.0999999999999996" customHeight="1">
      <c r="A7" s="39"/>
      <c r="B7" s="422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424"/>
      <c r="V7" s="5"/>
      <c r="AI7" s="12"/>
    </row>
    <row r="8" spans="1:35" ht="15" customHeight="1">
      <c r="A8" s="39"/>
      <c r="B8" s="422"/>
      <c r="C8" s="4"/>
      <c r="D8" s="394" t="s">
        <v>9</v>
      </c>
      <c r="E8" s="394"/>
      <c r="F8" s="394"/>
      <c r="G8" s="395"/>
      <c r="H8" s="391" t="e">
        <f>#REF!</f>
        <v>#REF!</v>
      </c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3"/>
      <c r="T8" s="424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394" t="s">
        <v>41</v>
      </c>
      <c r="E10" s="394"/>
      <c r="F10" s="395"/>
      <c r="G10" s="35"/>
      <c r="H10" s="7"/>
      <c r="I10" s="398" t="s">
        <v>10</v>
      </c>
      <c r="J10" s="398"/>
      <c r="K10" s="398"/>
      <c r="L10" s="399"/>
      <c r="M10" s="400"/>
      <c r="N10" s="400"/>
      <c r="O10" s="400"/>
      <c r="P10" s="400"/>
      <c r="Q10" s="400"/>
      <c r="R10" s="400"/>
      <c r="S10" s="401"/>
      <c r="T10" s="9"/>
      <c r="V10" s="5"/>
      <c r="AI10" s="12"/>
    </row>
    <row r="11" spans="1:35" ht="5.0999999999999996" customHeight="1">
      <c r="A11" s="39"/>
      <c r="B11" s="431"/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432"/>
      <c r="Q11" s="432"/>
      <c r="R11" s="432"/>
      <c r="S11" s="432"/>
      <c r="T11" s="433"/>
      <c r="AI11" s="12"/>
    </row>
    <row r="12" spans="1:35" ht="24.95" customHeight="1">
      <c r="A12" s="39"/>
      <c r="B12" s="25"/>
      <c r="C12" s="384" t="s">
        <v>11</v>
      </c>
      <c r="D12" s="384"/>
      <c r="E12" s="384"/>
      <c r="F12" s="384"/>
      <c r="G12" s="384"/>
      <c r="H12" s="384"/>
      <c r="I12" s="384"/>
      <c r="J12" s="384"/>
      <c r="K12" s="384"/>
      <c r="L12" s="384"/>
      <c r="M12" s="384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422"/>
      <c r="C14" s="6"/>
      <c r="D14" s="385" t="s">
        <v>12</v>
      </c>
      <c r="E14" s="385"/>
      <c r="F14" s="396"/>
      <c r="G14" s="386"/>
      <c r="H14" s="387"/>
      <c r="I14" s="387"/>
      <c r="J14" s="387"/>
      <c r="K14" s="387"/>
      <c r="L14" s="387"/>
      <c r="M14" s="388"/>
      <c r="N14" s="413" t="s">
        <v>56</v>
      </c>
      <c r="O14" s="389"/>
      <c r="P14" s="389"/>
      <c r="Q14" s="414"/>
      <c r="R14" s="429"/>
      <c r="S14" s="430"/>
      <c r="T14" s="424"/>
      <c r="V14" s="5"/>
      <c r="AI14" s="12"/>
    </row>
    <row r="15" spans="1:35" ht="5.0999999999999996" customHeight="1">
      <c r="A15" s="39"/>
      <c r="B15" s="422"/>
      <c r="C15" s="6"/>
      <c r="D15" s="397" t="s">
        <v>0</v>
      </c>
      <c r="E15" s="397"/>
      <c r="F15" s="397"/>
      <c r="G15" s="397"/>
      <c r="H15" s="397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424"/>
      <c r="V15" s="5"/>
      <c r="AI15" s="12"/>
    </row>
    <row r="16" spans="1:35" ht="17.25" customHeight="1">
      <c r="A16" s="39"/>
      <c r="B16" s="422"/>
      <c r="C16" s="6"/>
      <c r="D16" s="385" t="s">
        <v>13</v>
      </c>
      <c r="E16" s="385"/>
      <c r="F16" s="385"/>
      <c r="G16" s="385"/>
      <c r="H16" s="396"/>
      <c r="I16" s="386"/>
      <c r="J16" s="387"/>
      <c r="K16" s="387"/>
      <c r="L16" s="387"/>
      <c r="M16" s="387"/>
      <c r="N16" s="387"/>
      <c r="O16" s="387"/>
      <c r="P16" s="387"/>
      <c r="Q16" s="387"/>
      <c r="R16" s="387"/>
      <c r="S16" s="388"/>
      <c r="T16" s="424"/>
      <c r="V16" s="5"/>
      <c r="AI16" s="12"/>
    </row>
    <row r="17" spans="1:35" ht="5.0999999999999996" customHeight="1">
      <c r="A17" s="39"/>
      <c r="B17" s="422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424"/>
      <c r="V17" s="5"/>
      <c r="AI17" s="12"/>
    </row>
    <row r="18" spans="1:35" ht="15" customHeight="1">
      <c r="A18" s="39"/>
      <c r="B18" s="422"/>
      <c r="C18" s="6"/>
      <c r="D18" s="385" t="s">
        <v>14</v>
      </c>
      <c r="E18" s="385"/>
      <c r="F18" s="385"/>
      <c r="G18" s="385"/>
      <c r="H18" s="396"/>
      <c r="I18" s="386"/>
      <c r="J18" s="387"/>
      <c r="K18" s="387"/>
      <c r="L18" s="387"/>
      <c r="M18" s="387"/>
      <c r="N18" s="387"/>
      <c r="O18" s="387"/>
      <c r="P18" s="387"/>
      <c r="Q18" s="388"/>
      <c r="R18" s="15"/>
      <c r="S18" s="15"/>
      <c r="T18" s="424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385" t="s">
        <v>15</v>
      </c>
      <c r="E20" s="385"/>
      <c r="F20" s="385"/>
      <c r="G20" s="396"/>
      <c r="H20" s="410"/>
      <c r="I20" s="411"/>
      <c r="J20" s="411"/>
      <c r="K20" s="411"/>
      <c r="L20" s="411"/>
      <c r="M20" s="412"/>
      <c r="N20" s="4"/>
      <c r="O20" s="385" t="s">
        <v>16</v>
      </c>
      <c r="P20" s="385"/>
      <c r="Q20" s="396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385" t="s">
        <v>49</v>
      </c>
      <c r="E22" s="385"/>
      <c r="F22" s="385"/>
      <c r="G22" s="396"/>
      <c r="H22" s="386"/>
      <c r="I22" s="387"/>
      <c r="J22" s="387"/>
      <c r="K22" s="387"/>
      <c r="L22" s="387"/>
      <c r="M22" s="387"/>
      <c r="N22" s="387"/>
      <c r="O22" s="387"/>
      <c r="P22" s="387"/>
      <c r="Q22" s="387"/>
      <c r="R22" s="388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61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6</v>
      </c>
      <c r="B24" s="8"/>
      <c r="C24" s="6"/>
      <c r="D24" s="385" t="s">
        <v>50</v>
      </c>
      <c r="E24" s="385"/>
      <c r="F24" s="385"/>
      <c r="G24" s="385"/>
      <c r="H24" s="385"/>
      <c r="I24" s="386"/>
      <c r="J24" s="387"/>
      <c r="K24" s="387"/>
      <c r="L24" s="387"/>
      <c r="M24" s="387"/>
      <c r="N24" s="387"/>
      <c r="O24" s="387"/>
      <c r="P24" s="387"/>
      <c r="Q24" s="387"/>
      <c r="R24" s="387"/>
      <c r="S24" s="388"/>
      <c r="T24" s="9"/>
      <c r="U24" s="23"/>
      <c r="V24" s="5"/>
      <c r="AI24" s="12"/>
    </row>
    <row r="25" spans="1:35" ht="15" customHeight="1">
      <c r="A25" s="39"/>
      <c r="B25" s="8"/>
      <c r="C25" s="6"/>
      <c r="D25" s="397"/>
      <c r="E25" s="397"/>
      <c r="F25" s="397"/>
      <c r="G25" s="397"/>
      <c r="H25" s="397"/>
      <c r="I25" s="386"/>
      <c r="J25" s="387"/>
      <c r="K25" s="387"/>
      <c r="L25" s="387"/>
      <c r="M25" s="387"/>
      <c r="N25" s="387"/>
      <c r="O25" s="387"/>
      <c r="P25" s="387"/>
      <c r="Q25" s="387"/>
      <c r="R25" s="387"/>
      <c r="S25" s="388"/>
      <c r="T25" s="9"/>
      <c r="U25" s="23"/>
      <c r="V25" s="5"/>
      <c r="AI25" s="12"/>
    </row>
    <row r="26" spans="1:35" ht="24.95" customHeight="1">
      <c r="A26" s="39" t="s">
        <v>7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428" t="s">
        <v>57</v>
      </c>
      <c r="E27" s="428"/>
      <c r="F27" s="428"/>
      <c r="G27" s="428"/>
      <c r="H27" s="428"/>
      <c r="I27" s="428"/>
      <c r="J27" s="428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425" t="s">
        <v>28</v>
      </c>
      <c r="F29" s="426"/>
      <c r="G29" s="426"/>
      <c r="H29" s="426"/>
      <c r="I29" s="426"/>
      <c r="J29" s="426"/>
      <c r="K29" s="426"/>
      <c r="L29" s="427"/>
      <c r="M29" s="425" t="s">
        <v>29</v>
      </c>
      <c r="N29" s="426"/>
      <c r="O29" s="426"/>
      <c r="P29" s="426"/>
      <c r="Q29" s="426"/>
      <c r="R29" s="426"/>
      <c r="S29" s="427"/>
      <c r="T29" s="9"/>
      <c r="V29" s="5"/>
      <c r="AI29" s="12"/>
    </row>
    <row r="30" spans="1:35" ht="15" customHeight="1">
      <c r="A30" s="39"/>
      <c r="B30" s="8"/>
      <c r="C30" s="6"/>
      <c r="D30" s="54"/>
      <c r="E30" s="386"/>
      <c r="F30" s="387"/>
      <c r="G30" s="387"/>
      <c r="H30" s="387"/>
      <c r="I30" s="387"/>
      <c r="J30" s="387"/>
      <c r="K30" s="387"/>
      <c r="L30" s="388"/>
      <c r="M30" s="386"/>
      <c r="N30" s="387"/>
      <c r="O30" s="387"/>
      <c r="P30" s="387"/>
      <c r="Q30" s="387"/>
      <c r="R30" s="387"/>
      <c r="S30" s="388"/>
      <c r="T30" s="9"/>
      <c r="V30" s="5"/>
      <c r="AI30" s="12"/>
    </row>
    <row r="31" spans="1:35" ht="15" customHeight="1">
      <c r="A31" s="39" t="s">
        <v>44</v>
      </c>
      <c r="B31" s="8"/>
      <c r="C31" s="6"/>
      <c r="D31" s="54"/>
      <c r="E31" s="386"/>
      <c r="F31" s="387"/>
      <c r="G31" s="387"/>
      <c r="H31" s="387"/>
      <c r="I31" s="387"/>
      <c r="J31" s="387"/>
      <c r="K31" s="387"/>
      <c r="L31" s="388"/>
      <c r="M31" s="386"/>
      <c r="N31" s="387"/>
      <c r="O31" s="387"/>
      <c r="P31" s="387"/>
      <c r="Q31" s="387"/>
      <c r="R31" s="387"/>
      <c r="S31" s="388"/>
      <c r="T31" s="9"/>
      <c r="V31" s="5"/>
      <c r="AI31" s="12"/>
    </row>
    <row r="32" spans="1:35" ht="15" customHeight="1">
      <c r="A32" s="39"/>
      <c r="B32" s="8"/>
      <c r="C32" s="6"/>
      <c r="D32" s="54"/>
      <c r="E32" s="386"/>
      <c r="F32" s="387"/>
      <c r="G32" s="387"/>
      <c r="H32" s="387"/>
      <c r="I32" s="387"/>
      <c r="J32" s="387"/>
      <c r="K32" s="387"/>
      <c r="L32" s="388"/>
      <c r="M32" s="386"/>
      <c r="N32" s="387"/>
      <c r="O32" s="387"/>
      <c r="P32" s="387"/>
      <c r="Q32" s="387"/>
      <c r="R32" s="387"/>
      <c r="S32" s="388"/>
      <c r="T32" s="9"/>
      <c r="V32" s="5"/>
      <c r="AI32" s="12"/>
    </row>
    <row r="33" spans="1:35" ht="24.95" customHeight="1">
      <c r="A33" s="39" t="s">
        <v>8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390" t="s">
        <v>30</v>
      </c>
      <c r="D35" s="390"/>
      <c r="E35" s="390"/>
      <c r="F35" s="390"/>
      <c r="G35" s="390"/>
      <c r="H35" s="390"/>
      <c r="I35" s="390"/>
      <c r="J35" s="390"/>
      <c r="K35" s="390"/>
      <c r="L35" s="390"/>
      <c r="M35" s="390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394" t="s">
        <v>58</v>
      </c>
      <c r="E37" s="394"/>
      <c r="F37" s="394"/>
      <c r="G37" s="395"/>
      <c r="H37" s="37"/>
      <c r="I37" s="405" t="s">
        <v>54</v>
      </c>
      <c r="J37" s="398"/>
      <c r="K37" s="398"/>
      <c r="L37" s="406"/>
      <c r="M37" s="386"/>
      <c r="N37" s="387"/>
      <c r="O37" s="387"/>
      <c r="P37" s="387"/>
      <c r="Q37" s="387"/>
      <c r="R37" s="387"/>
      <c r="S37" s="388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397" t="s">
        <v>53</v>
      </c>
      <c r="E39" s="397"/>
      <c r="F39" s="397"/>
      <c r="G39" s="397"/>
      <c r="H39" s="397"/>
      <c r="I39" s="397"/>
      <c r="J39" s="397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24</v>
      </c>
      <c r="F40" s="402" t="s">
        <v>25</v>
      </c>
      <c r="G40" s="403"/>
      <c r="H40" s="403"/>
      <c r="I40" s="403"/>
      <c r="J40" s="403"/>
      <c r="K40" s="403"/>
      <c r="L40" s="404"/>
      <c r="M40" s="402" t="s">
        <v>26</v>
      </c>
      <c r="N40" s="403"/>
      <c r="O40" s="403"/>
      <c r="P40" s="404"/>
      <c r="Q40" s="402" t="s">
        <v>27</v>
      </c>
      <c r="R40" s="403"/>
      <c r="S40" s="404"/>
      <c r="T40" s="9"/>
      <c r="V40" s="5"/>
      <c r="AI40" s="12"/>
    </row>
    <row r="41" spans="1:35" ht="15" customHeight="1">
      <c r="A41" s="39" t="s">
        <v>45</v>
      </c>
      <c r="B41" s="8"/>
      <c r="C41" s="6"/>
      <c r="D41" s="54"/>
      <c r="E41" s="38"/>
      <c r="F41" s="386"/>
      <c r="G41" s="387"/>
      <c r="H41" s="387"/>
      <c r="I41" s="387"/>
      <c r="J41" s="387"/>
      <c r="K41" s="387"/>
      <c r="L41" s="388"/>
      <c r="M41" s="386"/>
      <c r="N41" s="387"/>
      <c r="O41" s="387"/>
      <c r="P41" s="388"/>
      <c r="Q41" s="386"/>
      <c r="R41" s="387"/>
      <c r="S41" s="388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386"/>
      <c r="G42" s="387"/>
      <c r="H42" s="387"/>
      <c r="I42" s="387"/>
      <c r="J42" s="387"/>
      <c r="K42" s="387"/>
      <c r="L42" s="388"/>
      <c r="M42" s="386"/>
      <c r="N42" s="387"/>
      <c r="O42" s="387"/>
      <c r="P42" s="388"/>
      <c r="Q42" s="386"/>
      <c r="R42" s="387"/>
      <c r="S42" s="388"/>
      <c r="T42" s="9"/>
      <c r="V42" s="5"/>
      <c r="AI42" s="12"/>
    </row>
    <row r="43" spans="1:35" ht="24.95" customHeight="1">
      <c r="A43" s="39" t="s">
        <v>46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384" t="s">
        <v>31</v>
      </c>
      <c r="D45" s="384"/>
      <c r="E45" s="384"/>
      <c r="F45" s="384"/>
      <c r="G45" s="384"/>
      <c r="H45" s="384"/>
      <c r="I45" s="384"/>
      <c r="J45" s="384"/>
      <c r="K45" s="384"/>
      <c r="L45" s="384"/>
      <c r="M45" s="384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389" t="s">
        <v>51</v>
      </c>
      <c r="E46" s="389"/>
      <c r="F46" s="389"/>
      <c r="G46" s="389"/>
      <c r="H46" s="15"/>
      <c r="I46" s="15"/>
      <c r="J46" s="15" t="s">
        <v>0</v>
      </c>
      <c r="K46" s="15" t="s">
        <v>0</v>
      </c>
      <c r="L46" s="385" t="s">
        <v>42</v>
      </c>
      <c r="M46" s="385"/>
      <c r="N46" s="385"/>
      <c r="O46" s="385"/>
      <c r="P46" s="385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386"/>
      <c r="E48" s="387"/>
      <c r="F48" s="387"/>
      <c r="G48" s="387"/>
      <c r="H48" s="387"/>
      <c r="I48" s="387"/>
      <c r="J48" s="387"/>
      <c r="K48" s="388"/>
      <c r="L48" s="386"/>
      <c r="M48" s="387"/>
      <c r="N48" s="387"/>
      <c r="O48" s="387"/>
      <c r="P48" s="387"/>
      <c r="Q48" s="387"/>
      <c r="R48" s="387"/>
      <c r="S48" s="388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385" t="s">
        <v>52</v>
      </c>
      <c r="E50" s="385"/>
      <c r="F50" s="385"/>
      <c r="G50" s="385"/>
      <c r="H50" s="385"/>
      <c r="I50" s="38"/>
      <c r="J50" s="4"/>
      <c r="K50" s="389" t="s">
        <v>59</v>
      </c>
      <c r="L50" s="389"/>
      <c r="M50" s="389"/>
      <c r="N50" s="389"/>
      <c r="O50" s="58" t="s">
        <v>32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33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40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65.099999999999994" customHeight="1">
      <c r="A55" s="42" t="s">
        <v>43</v>
      </c>
      <c r="B55" s="2"/>
      <c r="C55" s="7"/>
      <c r="D55" s="381"/>
      <c r="E55" s="382"/>
      <c r="F55" s="382"/>
      <c r="G55" s="382"/>
      <c r="H55" s="382"/>
      <c r="I55" s="382"/>
      <c r="J55" s="382"/>
      <c r="K55" s="382"/>
      <c r="L55" s="382"/>
      <c r="M55" s="382"/>
      <c r="N55" s="382"/>
      <c r="O55" s="382"/>
      <c r="P55" s="382"/>
      <c r="Q55" s="382"/>
      <c r="R55" s="382"/>
      <c r="S55" s="383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>
      <c r="A60" s="28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AI60" s="12"/>
    </row>
    <row r="61" spans="1: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AI61" s="12"/>
    </row>
    <row r="62" spans="1:35" s="46" customFormat="1">
      <c r="A62" s="44"/>
      <c r="B62" s="45" t="s">
        <v>47</v>
      </c>
    </row>
    <row r="63" spans="1:35" s="46" customFormat="1">
      <c r="A63" s="44"/>
      <c r="B63" s="45"/>
    </row>
    <row r="64" spans="1:35" s="46" customFormat="1">
      <c r="A64" s="44"/>
      <c r="B64" s="47" t="s">
        <v>17</v>
      </c>
    </row>
    <row r="65" spans="2:2" s="46" customFormat="1">
      <c r="B65" s="47" t="s">
        <v>18</v>
      </c>
    </row>
    <row r="66" spans="2:2" s="46" customFormat="1">
      <c r="B66" s="47" t="s">
        <v>19</v>
      </c>
    </row>
    <row r="67" spans="2:2" s="46" customFormat="1">
      <c r="B67" s="47" t="s">
        <v>20</v>
      </c>
    </row>
    <row r="68" spans="2:2" s="46" customFormat="1">
      <c r="B68" s="47" t="s">
        <v>21</v>
      </c>
    </row>
    <row r="69" spans="2:2" s="46" customFormat="1">
      <c r="B69" s="47" t="s">
        <v>22</v>
      </c>
    </row>
    <row r="70" spans="2:2" s="46" customFormat="1">
      <c r="B70" s="47" t="s">
        <v>23</v>
      </c>
    </row>
    <row r="71" spans="2:2" s="46" customFormat="1"/>
    <row r="72" spans="2:2" s="46" customFormat="1">
      <c r="B72" s="45" t="s">
        <v>3</v>
      </c>
    </row>
    <row r="73" spans="2:2" s="46" customFormat="1"/>
    <row r="74" spans="2:2" s="46" customFormat="1">
      <c r="B74" s="46" t="s">
        <v>35</v>
      </c>
    </row>
    <row r="75" spans="2:2" s="46" customFormat="1">
      <c r="B75" s="46" t="s">
        <v>36</v>
      </c>
    </row>
    <row r="76" spans="2:2" s="46" customFormat="1">
      <c r="B76" s="46" t="s">
        <v>37</v>
      </c>
    </row>
    <row r="77" spans="2:2" s="46" customFormat="1">
      <c r="B77" s="46" t="s">
        <v>38</v>
      </c>
    </row>
    <row r="78" spans="2:2" s="46" customFormat="1">
      <c r="B78" s="46" t="s">
        <v>4</v>
      </c>
    </row>
    <row r="79" spans="2:2" s="46" customFormat="1">
      <c r="B79" s="46" t="s">
        <v>39</v>
      </c>
    </row>
    <row r="80" spans="2:2" s="46" customFormat="1">
      <c r="B80" s="46" t="s">
        <v>5</v>
      </c>
    </row>
    <row r="81" spans="1:20">
      <c r="A81" s="28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>
      <c r="A82" s="28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46:G46"/>
    <mergeCell ref="L46:P46"/>
    <mergeCell ref="D39:J39"/>
    <mergeCell ref="Q41:S41"/>
    <mergeCell ref="C45:M45"/>
    <mergeCell ref="F41:L41"/>
    <mergeCell ref="F40:L40"/>
    <mergeCell ref="M40:P40"/>
    <mergeCell ref="M42:P42"/>
    <mergeCell ref="Q42:S42"/>
    <mergeCell ref="M41:P41"/>
    <mergeCell ref="F42:L42"/>
    <mergeCell ref="Q40:S40"/>
    <mergeCell ref="D55:S55"/>
    <mergeCell ref="D48:K48"/>
    <mergeCell ref="L48:S48"/>
    <mergeCell ref="D50:H50"/>
    <mergeCell ref="K50:N50"/>
    <mergeCell ref="B1:T1"/>
    <mergeCell ref="B2:T2"/>
    <mergeCell ref="B4:B8"/>
    <mergeCell ref="C4:S4"/>
    <mergeCell ref="T4:T8"/>
    <mergeCell ref="C5:S5"/>
    <mergeCell ref="D6:G6"/>
    <mergeCell ref="H6:S6"/>
    <mergeCell ref="B3:R3"/>
    <mergeCell ref="D8:G8"/>
    <mergeCell ref="H8:S8"/>
    <mergeCell ref="T14:T18"/>
    <mergeCell ref="I18:Q18"/>
    <mergeCell ref="H20:M20"/>
    <mergeCell ref="B11:T11"/>
    <mergeCell ref="C12:M12"/>
    <mergeCell ref="B14:B18"/>
    <mergeCell ref="D14:F14"/>
    <mergeCell ref="G14:M14"/>
    <mergeCell ref="O20:Q20"/>
    <mergeCell ref="M32:S32"/>
    <mergeCell ref="D37:G37"/>
    <mergeCell ref="I37:L37"/>
    <mergeCell ref="M37:S37"/>
    <mergeCell ref="H22:R22"/>
    <mergeCell ref="D25:H25"/>
    <mergeCell ref="I25:S25"/>
    <mergeCell ref="E32:L32"/>
    <mergeCell ref="M30:S30"/>
    <mergeCell ref="E31:L31"/>
    <mergeCell ref="M31:S31"/>
    <mergeCell ref="E29:L29"/>
    <mergeCell ref="M29:S29"/>
    <mergeCell ref="C35:M35"/>
    <mergeCell ref="E30:L30"/>
    <mergeCell ref="D27:J27"/>
    <mergeCell ref="D24:H24"/>
    <mergeCell ref="I24:S24"/>
    <mergeCell ref="D10:F10"/>
    <mergeCell ref="I10:K10"/>
    <mergeCell ref="L10:S10"/>
    <mergeCell ref="D15:H15"/>
    <mergeCell ref="D22:G22"/>
    <mergeCell ref="D16:H16"/>
    <mergeCell ref="R14:S14"/>
    <mergeCell ref="N14:Q14"/>
    <mergeCell ref="I16:S16"/>
    <mergeCell ref="D18:H18"/>
    <mergeCell ref="D20:G20"/>
  </mergeCells>
  <phoneticPr fontId="18" type="noConversion"/>
  <dataValidations count="2">
    <dataValidation type="list" showInputMessage="1" showErrorMessage="1" sqref="H20:M20" xr:uid="{00000000-0002-0000-0A00-000000000000}">
      <formula1>$B$63:$B$70</formula1>
    </dataValidation>
    <dataValidation type="list" allowBlank="1" showInputMessage="1" showErrorMessage="1" sqref="R20" xr:uid="{00000000-0002-0000-0A00-000001000000}">
      <formula1>$B$73:$B$80</formula1>
    </dataValidation>
  </dataValidations>
  <pageMargins left="0.62992125984251968" right="0.62992125984251968" top="0.6692913385826772" bottom="0.59055118110236215" header="0.39370078740157483" footer="0.39370078740157483"/>
  <pageSetup paperSize="9" scale="93" fitToHeight="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828" r:id="rId4" name="btnBorrarPieza">
              <controlPr defaultSize="0" print="0" autoFill="0" autoPict="0" macro="[0]!Pieza6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2" r:id="rId5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3" r:id="rId6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4" r:id="rId7" name="Button 42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5" r:id="rId8" name="Button 43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6" r:id="rId9" name="Button 44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7" r:id="rId10" name="Button 45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8" r:id="rId11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9" r:id="rId12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73"/>
  <sheetViews>
    <sheetView zoomScale="90" zoomScaleNormal="90" workbookViewId="0">
      <pane ySplit="4" topLeftCell="A8" activePane="bottomLeft" state="frozen"/>
      <selection pane="bottomLeft" activeCell="I35" sqref="I35"/>
    </sheetView>
  </sheetViews>
  <sheetFormatPr defaultColWidth="9.140625" defaultRowHeight="12.75"/>
  <cols>
    <col min="1" max="1" width="9.140625" style="68"/>
    <col min="2" max="8" width="24.7109375" style="68" customWidth="1"/>
    <col min="9" max="9" width="27.42578125" style="68" customWidth="1"/>
    <col min="10" max="16384" width="9.140625" style="68"/>
  </cols>
  <sheetData>
    <row r="1" spans="2:9" ht="19.5">
      <c r="B1" s="219" t="s">
        <v>125</v>
      </c>
      <c r="C1" s="220"/>
      <c r="D1" s="220"/>
      <c r="E1" s="220"/>
      <c r="F1" s="220"/>
      <c r="G1" s="220"/>
      <c r="H1" s="220"/>
      <c r="I1" s="221"/>
    </row>
    <row r="2" spans="2:9" ht="19.5">
      <c r="B2" s="222" t="s">
        <v>186</v>
      </c>
      <c r="C2" s="223"/>
      <c r="D2" s="223"/>
      <c r="E2" s="223"/>
      <c r="F2" s="223"/>
      <c r="G2" s="223"/>
      <c r="H2" s="223"/>
      <c r="I2" s="224"/>
    </row>
    <row r="3" spans="2:9" ht="19.5">
      <c r="B3" s="225" t="s">
        <v>185</v>
      </c>
      <c r="C3" s="226"/>
      <c r="D3" s="226"/>
      <c r="E3" s="226"/>
      <c r="F3" s="226"/>
      <c r="G3" s="226"/>
      <c r="H3" s="226"/>
      <c r="I3" s="227"/>
    </row>
    <row r="4" spans="2:9" ht="24.95" customHeight="1">
      <c r="B4" s="228" t="s">
        <v>211</v>
      </c>
      <c r="C4" s="229"/>
      <c r="D4" s="229"/>
      <c r="E4" s="229"/>
      <c r="F4" s="228"/>
      <c r="G4" s="228"/>
      <c r="H4" s="228"/>
      <c r="I4" s="228"/>
    </row>
    <row r="5" spans="2:9" ht="24.95" customHeight="1">
      <c r="B5" s="182" t="s">
        <v>162</v>
      </c>
      <c r="C5" s="184" t="s">
        <v>82</v>
      </c>
      <c r="D5" s="185"/>
      <c r="E5" s="186"/>
      <c r="F5" s="183" t="s">
        <v>131</v>
      </c>
      <c r="G5" s="184" t="s">
        <v>82</v>
      </c>
      <c r="H5" s="185"/>
      <c r="I5" s="186"/>
    </row>
    <row r="6" spans="2:9" ht="20.100000000000001" customHeight="1">
      <c r="B6" s="232" t="s">
        <v>212</v>
      </c>
      <c r="C6" s="236"/>
      <c r="D6" s="236"/>
      <c r="E6" s="236"/>
      <c r="F6" s="232"/>
      <c r="G6" s="232"/>
      <c r="H6" s="171" t="s">
        <v>213</v>
      </c>
      <c r="I6" s="179" t="s">
        <v>0</v>
      </c>
    </row>
    <row r="7" spans="2:9" ht="20.100000000000001" customHeight="1">
      <c r="B7" s="180" t="s">
        <v>239</v>
      </c>
      <c r="C7" s="237" t="s">
        <v>214</v>
      </c>
      <c r="D7" s="238"/>
      <c r="E7" s="238"/>
      <c r="F7" s="238"/>
      <c r="G7" s="239"/>
      <c r="H7" s="234" t="s">
        <v>215</v>
      </c>
      <c r="I7" s="234"/>
    </row>
    <row r="8" spans="2:9" ht="15">
      <c r="B8" s="181" t="s">
        <v>124</v>
      </c>
      <c r="C8" s="184" t="s">
        <v>0</v>
      </c>
      <c r="D8" s="185"/>
      <c r="E8" s="185"/>
      <c r="F8" s="185"/>
      <c r="G8" s="186"/>
      <c r="H8" s="230"/>
      <c r="I8" s="231"/>
    </row>
    <row r="9" spans="2:9" ht="15">
      <c r="B9" s="181" t="s">
        <v>123</v>
      </c>
      <c r="C9" s="184" t="s">
        <v>0</v>
      </c>
      <c r="D9" s="185"/>
      <c r="E9" s="185"/>
      <c r="F9" s="185"/>
      <c r="G9" s="186"/>
      <c r="H9" s="230"/>
      <c r="I9" s="231"/>
    </row>
    <row r="10" spans="2:9" ht="15">
      <c r="B10" s="181" t="s">
        <v>122</v>
      </c>
      <c r="C10" s="184" t="s">
        <v>0</v>
      </c>
      <c r="D10" s="185"/>
      <c r="E10" s="185"/>
      <c r="F10" s="185"/>
      <c r="G10" s="186"/>
      <c r="H10" s="230"/>
      <c r="I10" s="231"/>
    </row>
    <row r="11" spans="2:9" ht="15">
      <c r="B11" s="181" t="s">
        <v>121</v>
      </c>
      <c r="C11" s="184" t="s">
        <v>0</v>
      </c>
      <c r="D11" s="185"/>
      <c r="E11" s="185"/>
      <c r="F11" s="185"/>
      <c r="G11" s="186"/>
      <c r="H11" s="230"/>
      <c r="I11" s="231"/>
    </row>
    <row r="12" spans="2:9" ht="15">
      <c r="B12" s="232" t="s">
        <v>243</v>
      </c>
      <c r="C12" s="232"/>
      <c r="D12" s="232"/>
      <c r="E12" s="232"/>
      <c r="F12" s="232"/>
      <c r="G12" s="232"/>
      <c r="H12" s="232"/>
      <c r="I12" s="232"/>
    </row>
    <row r="13" spans="2:9" ht="35.1" customHeight="1">
      <c r="B13" s="235" t="s">
        <v>0</v>
      </c>
      <c r="C13" s="235"/>
      <c r="D13" s="235"/>
      <c r="E13" s="235"/>
      <c r="F13" s="235"/>
      <c r="G13" s="235"/>
      <c r="H13" s="235"/>
      <c r="I13" s="235"/>
    </row>
    <row r="14" spans="2:9" ht="20.100000000000001" customHeight="1">
      <c r="B14" s="233" t="s">
        <v>231</v>
      </c>
      <c r="C14" s="233"/>
      <c r="D14" s="233"/>
      <c r="E14" s="233"/>
      <c r="F14" s="233"/>
      <c r="G14" s="233"/>
      <c r="H14" s="233"/>
      <c r="I14" s="233"/>
    </row>
    <row r="15" spans="2:9" ht="20.100000000000001" customHeight="1">
      <c r="B15" s="234" t="s">
        <v>233</v>
      </c>
      <c r="C15" s="234"/>
      <c r="D15" s="234"/>
      <c r="E15" s="180" t="s">
        <v>232</v>
      </c>
      <c r="F15" s="234" t="s">
        <v>233</v>
      </c>
      <c r="G15" s="234"/>
      <c r="H15" s="234"/>
      <c r="I15" s="180" t="s">
        <v>232</v>
      </c>
    </row>
    <row r="16" spans="2:9" ht="15">
      <c r="B16" s="218"/>
      <c r="C16" s="218"/>
      <c r="D16" s="218"/>
      <c r="E16" s="172"/>
      <c r="F16" s="218"/>
      <c r="G16" s="218"/>
      <c r="H16" s="218"/>
      <c r="I16" s="172"/>
    </row>
    <row r="17" spans="2:9" ht="15">
      <c r="B17" s="218"/>
      <c r="C17" s="218"/>
      <c r="D17" s="218"/>
      <c r="E17" s="172"/>
      <c r="F17" s="218"/>
      <c r="G17" s="218"/>
      <c r="H17" s="218"/>
      <c r="I17" s="172"/>
    </row>
    <row r="18" spans="2:9" ht="15">
      <c r="B18" s="218"/>
      <c r="C18" s="218"/>
      <c r="D18" s="218"/>
      <c r="E18" s="172"/>
      <c r="F18" s="218"/>
      <c r="G18" s="218"/>
      <c r="H18" s="218"/>
      <c r="I18" s="172"/>
    </row>
    <row r="19" spans="2:9" ht="15">
      <c r="B19" s="218"/>
      <c r="C19" s="218"/>
      <c r="D19" s="218"/>
      <c r="E19" s="172"/>
      <c r="F19" s="218"/>
      <c r="G19" s="218"/>
      <c r="H19" s="218"/>
      <c r="I19" s="172"/>
    </row>
    <row r="20" spans="2:9" ht="15">
      <c r="B20" s="218"/>
      <c r="C20" s="218"/>
      <c r="D20" s="218"/>
      <c r="E20" s="172"/>
      <c r="F20" s="218"/>
      <c r="G20" s="218"/>
      <c r="H20" s="218"/>
      <c r="I20" s="172"/>
    </row>
    <row r="21" spans="2:9" ht="15">
      <c r="B21" s="218"/>
      <c r="C21" s="218"/>
      <c r="D21" s="218"/>
      <c r="E21" s="172"/>
      <c r="F21" s="218"/>
      <c r="G21" s="218"/>
      <c r="H21" s="218"/>
      <c r="I21" s="172"/>
    </row>
    <row r="22" spans="2:9" ht="20.100000000000001" customHeight="1">
      <c r="B22" s="232" t="s">
        <v>234</v>
      </c>
      <c r="C22" s="232"/>
      <c r="D22" s="177">
        <f>+S3_Aurrekontua!E41</f>
        <v>0</v>
      </c>
      <c r="E22" s="232" t="s">
        <v>235</v>
      </c>
      <c r="F22" s="232"/>
      <c r="G22" s="177">
        <f>+S3_Aurrekontua!D52</f>
        <v>0</v>
      </c>
      <c r="H22" s="171" t="s">
        <v>242</v>
      </c>
      <c r="I22" s="178" t="e">
        <f>+G22/D22</f>
        <v>#DIV/0!</v>
      </c>
    </row>
    <row r="23" spans="2:9" ht="24.95" customHeight="1">
      <c r="B23" s="228" t="s">
        <v>237</v>
      </c>
      <c r="C23" s="228"/>
      <c r="D23" s="228"/>
      <c r="E23" s="228"/>
      <c r="F23" s="228"/>
      <c r="G23" s="228"/>
      <c r="H23" s="228"/>
      <c r="I23" s="228"/>
    </row>
    <row r="24" spans="2:9" ht="20.100000000000001" customHeight="1">
      <c r="B24" s="240" t="s">
        <v>236</v>
      </c>
      <c r="C24" s="240"/>
      <c r="D24" s="240"/>
      <c r="E24" s="240"/>
      <c r="F24" s="240"/>
      <c r="G24" s="240"/>
      <c r="H24" s="240"/>
      <c r="I24" s="240"/>
    </row>
    <row r="25" spans="2:9" ht="15">
      <c r="B25" s="244" t="s">
        <v>238</v>
      </c>
      <c r="C25" s="245"/>
      <c r="D25" s="245"/>
      <c r="E25" s="245"/>
      <c r="F25" s="245"/>
      <c r="G25" s="245"/>
      <c r="H25" s="245"/>
      <c r="I25" s="246"/>
    </row>
    <row r="26" spans="2:9" ht="15">
      <c r="B26" s="171" t="s">
        <v>239</v>
      </c>
      <c r="C26" s="247" t="s">
        <v>256</v>
      </c>
      <c r="D26" s="248"/>
      <c r="E26" s="248"/>
      <c r="F26" s="248"/>
      <c r="G26" s="249"/>
      <c r="H26" s="171" t="s">
        <v>240</v>
      </c>
      <c r="I26" s="171" t="s">
        <v>241</v>
      </c>
    </row>
    <row r="27" spans="2:9" ht="15">
      <c r="B27" s="173"/>
      <c r="C27" s="241"/>
      <c r="D27" s="242"/>
      <c r="E27" s="242"/>
      <c r="F27" s="242"/>
      <c r="G27" s="243"/>
      <c r="H27" s="173"/>
      <c r="I27" s="174"/>
    </row>
    <row r="28" spans="2:9" ht="15">
      <c r="B28" s="173"/>
      <c r="C28" s="241"/>
      <c r="D28" s="242"/>
      <c r="E28" s="242"/>
      <c r="F28" s="242"/>
      <c r="G28" s="243"/>
      <c r="H28" s="173"/>
      <c r="I28" s="174"/>
    </row>
    <row r="29" spans="2:9" ht="15">
      <c r="B29" s="173"/>
      <c r="C29" s="241"/>
      <c r="D29" s="242"/>
      <c r="E29" s="242"/>
      <c r="F29" s="242"/>
      <c r="G29" s="243"/>
      <c r="H29" s="173"/>
      <c r="I29" s="174"/>
    </row>
    <row r="30" spans="2:9" ht="15">
      <c r="B30" s="173"/>
      <c r="C30" s="241"/>
      <c r="D30" s="242"/>
      <c r="E30" s="242"/>
      <c r="F30" s="242"/>
      <c r="G30" s="243"/>
      <c r="H30" s="173"/>
      <c r="I30" s="174"/>
    </row>
    <row r="31" spans="2:9" ht="15">
      <c r="B31" s="173"/>
      <c r="C31" s="241"/>
      <c r="D31" s="242"/>
      <c r="E31" s="242"/>
      <c r="F31" s="242"/>
      <c r="G31" s="243"/>
      <c r="H31" s="173"/>
      <c r="I31" s="174"/>
    </row>
    <row r="32" spans="2:9" ht="15">
      <c r="B32" s="173"/>
      <c r="C32" s="241"/>
      <c r="D32" s="242"/>
      <c r="E32" s="242"/>
      <c r="F32" s="242"/>
      <c r="G32" s="243"/>
      <c r="H32" s="173"/>
      <c r="I32" s="174"/>
    </row>
    <row r="33" spans="2:9" ht="15">
      <c r="B33" s="210"/>
      <c r="C33" s="254"/>
      <c r="D33" s="255"/>
      <c r="E33" s="255"/>
      <c r="F33" s="255"/>
      <c r="G33" s="256"/>
      <c r="H33" s="210"/>
      <c r="I33" s="174"/>
    </row>
    <row r="34" spans="2:9" ht="18" customHeight="1">
      <c r="B34" s="212"/>
      <c r="C34" s="213"/>
      <c r="D34" s="213"/>
      <c r="E34" s="213"/>
      <c r="F34" s="269" t="s">
        <v>259</v>
      </c>
      <c r="G34" s="269"/>
      <c r="H34" s="270"/>
      <c r="I34" s="209" t="e">
        <f>+D22/D60</f>
        <v>#VALUE!</v>
      </c>
    </row>
    <row r="35" spans="2:9" ht="18" customHeight="1">
      <c r="B35" s="257" t="s">
        <v>228</v>
      </c>
      <c r="C35" s="258"/>
      <c r="D35" s="258"/>
      <c r="E35" s="259"/>
      <c r="F35" s="211">
        <f>+S3_Aurrekontua!E25</f>
        <v>0</v>
      </c>
      <c r="G35" s="257" t="s">
        <v>229</v>
      </c>
      <c r="H35" s="259"/>
      <c r="I35" s="178" t="e">
        <f>+S3_Aurrekontua!F44</f>
        <v>#DIV/0!</v>
      </c>
    </row>
    <row r="36" spans="2:9" ht="18" customHeight="1">
      <c r="B36" s="260" t="s">
        <v>230</v>
      </c>
      <c r="C36" s="261"/>
      <c r="D36" s="261"/>
      <c r="E36" s="261"/>
      <c r="F36" s="261"/>
      <c r="G36" s="261"/>
      <c r="H36" s="261"/>
      <c r="I36" s="262"/>
    </row>
    <row r="37" spans="2:9" ht="18" customHeight="1">
      <c r="B37" s="260" t="s">
        <v>116</v>
      </c>
      <c r="C37" s="261"/>
      <c r="D37" s="261"/>
      <c r="E37" s="261"/>
      <c r="F37" s="263" t="s">
        <v>117</v>
      </c>
      <c r="G37" s="264"/>
      <c r="H37" s="264"/>
      <c r="I37" s="265"/>
    </row>
    <row r="38" spans="2:9" s="140" customFormat="1" ht="20.100000000000001" customHeight="1">
      <c r="B38" s="266" t="s">
        <v>0</v>
      </c>
      <c r="C38" s="267"/>
      <c r="D38" s="267"/>
      <c r="E38" s="267"/>
      <c r="F38" s="267"/>
      <c r="G38" s="267"/>
      <c r="H38" s="267"/>
      <c r="I38" s="268"/>
    </row>
    <row r="39" spans="2:9" ht="18" customHeight="1">
      <c r="B39" s="232" t="s">
        <v>244</v>
      </c>
      <c r="C39" s="232"/>
      <c r="D39" s="232"/>
      <c r="E39" s="232"/>
      <c r="F39" s="232"/>
      <c r="G39" s="232"/>
      <c r="H39" s="171" t="s">
        <v>245</v>
      </c>
      <c r="I39" s="187" t="s">
        <v>0</v>
      </c>
    </row>
    <row r="40" spans="2:9" s="142" customFormat="1" ht="20.100000000000001" customHeight="1">
      <c r="B40" s="250" t="s">
        <v>246</v>
      </c>
      <c r="C40" s="250"/>
      <c r="D40" s="250"/>
      <c r="E40" s="250"/>
      <c r="F40" s="250"/>
      <c r="G40" s="251" t="s">
        <v>247</v>
      </c>
      <c r="H40" s="252"/>
      <c r="I40" s="253"/>
    </row>
    <row r="41" spans="2:9" s="142" customFormat="1" ht="15" customHeight="1">
      <c r="B41" s="279"/>
      <c r="C41" s="279"/>
      <c r="D41" s="279"/>
      <c r="E41" s="279"/>
      <c r="F41" s="279"/>
      <c r="G41" s="274"/>
      <c r="H41" s="274"/>
      <c r="I41" s="275"/>
    </row>
    <row r="42" spans="2:9" s="142" customFormat="1" ht="15" customHeight="1">
      <c r="B42" s="279"/>
      <c r="C42" s="279"/>
      <c r="D42" s="279"/>
      <c r="E42" s="279"/>
      <c r="F42" s="279"/>
      <c r="G42" s="274"/>
      <c r="H42" s="274"/>
      <c r="I42" s="275"/>
    </row>
    <row r="43" spans="2:9" s="142" customFormat="1" ht="15" customHeight="1">
      <c r="B43" s="279"/>
      <c r="C43" s="279"/>
      <c r="D43" s="279"/>
      <c r="E43" s="279"/>
      <c r="F43" s="279"/>
      <c r="G43" s="274"/>
      <c r="H43" s="274"/>
      <c r="I43" s="275"/>
    </row>
    <row r="44" spans="2:9" s="142" customFormat="1" ht="15" customHeight="1">
      <c r="B44" s="279"/>
      <c r="C44" s="279"/>
      <c r="D44" s="279"/>
      <c r="E44" s="279"/>
      <c r="F44" s="279"/>
      <c r="G44" s="274"/>
      <c r="H44" s="274"/>
      <c r="I44" s="275"/>
    </row>
    <row r="45" spans="2:9" s="142" customFormat="1" ht="15" customHeight="1">
      <c r="B45" s="279"/>
      <c r="C45" s="279"/>
      <c r="D45" s="279"/>
      <c r="E45" s="279"/>
      <c r="F45" s="279"/>
      <c r="G45" s="274"/>
      <c r="H45" s="274"/>
      <c r="I45" s="275"/>
    </row>
    <row r="46" spans="2:9" s="142" customFormat="1" ht="15" customHeight="1">
      <c r="B46" s="279"/>
      <c r="C46" s="279"/>
      <c r="D46" s="279"/>
      <c r="E46" s="279"/>
      <c r="F46" s="279"/>
      <c r="G46" s="274"/>
      <c r="H46" s="274"/>
      <c r="I46" s="275"/>
    </row>
    <row r="47" spans="2:9" s="142" customFormat="1" ht="15" customHeight="1">
      <c r="B47" s="279"/>
      <c r="C47" s="279"/>
      <c r="D47" s="279"/>
      <c r="E47" s="279"/>
      <c r="F47" s="279"/>
      <c r="G47" s="274"/>
      <c r="H47" s="274"/>
      <c r="I47" s="275"/>
    </row>
    <row r="48" spans="2:9" s="142" customFormat="1" ht="15" customHeight="1">
      <c r="B48" s="279"/>
      <c r="C48" s="279"/>
      <c r="D48" s="279"/>
      <c r="E48" s="279"/>
      <c r="F48" s="279"/>
      <c r="G48" s="274"/>
      <c r="H48" s="274"/>
      <c r="I48" s="275"/>
    </row>
    <row r="49" spans="1:10" ht="24.95" customHeight="1">
      <c r="B49" s="278" t="s">
        <v>248</v>
      </c>
      <c r="C49" s="278"/>
      <c r="D49" s="278"/>
      <c r="E49" s="278"/>
      <c r="F49" s="278"/>
      <c r="G49" s="278"/>
      <c r="H49" s="175" t="s">
        <v>249</v>
      </c>
      <c r="I49" s="175" t="s">
        <v>250</v>
      </c>
    </row>
    <row r="50" spans="1:10" ht="18" customHeight="1">
      <c r="B50" s="171" t="s">
        <v>124</v>
      </c>
      <c r="C50" s="241"/>
      <c r="D50" s="242"/>
      <c r="E50" s="242"/>
      <c r="F50" s="242"/>
      <c r="G50" s="243"/>
      <c r="H50" s="176" t="s">
        <v>120</v>
      </c>
      <c r="I50" s="176" t="s">
        <v>119</v>
      </c>
    </row>
    <row r="51" spans="1:10" ht="18" customHeight="1">
      <c r="B51" s="171" t="s">
        <v>123</v>
      </c>
      <c r="C51" s="241"/>
      <c r="D51" s="242"/>
      <c r="E51" s="242"/>
      <c r="F51" s="242"/>
      <c r="G51" s="243"/>
      <c r="H51" s="176" t="s">
        <v>120</v>
      </c>
      <c r="I51" s="176" t="s">
        <v>119</v>
      </c>
    </row>
    <row r="52" spans="1:10" ht="18" customHeight="1">
      <c r="B52" s="171" t="s">
        <v>122</v>
      </c>
      <c r="C52" s="241"/>
      <c r="D52" s="242"/>
      <c r="E52" s="242"/>
      <c r="F52" s="242"/>
      <c r="G52" s="243"/>
      <c r="H52" s="176" t="s">
        <v>120</v>
      </c>
      <c r="I52" s="176" t="s">
        <v>119</v>
      </c>
    </row>
    <row r="53" spans="1:10" ht="18" customHeight="1">
      <c r="B53" s="171" t="s">
        <v>121</v>
      </c>
      <c r="C53" s="241"/>
      <c r="D53" s="242"/>
      <c r="E53" s="242"/>
      <c r="F53" s="242"/>
      <c r="G53" s="243"/>
      <c r="H53" s="176" t="s">
        <v>120</v>
      </c>
      <c r="I53" s="176" t="s">
        <v>119</v>
      </c>
    </row>
    <row r="54" spans="1:10" ht="20.100000000000001" customHeight="1">
      <c r="B54" s="240" t="s">
        <v>251</v>
      </c>
      <c r="C54" s="240"/>
      <c r="D54" s="240"/>
      <c r="E54" s="240"/>
      <c r="F54" s="240"/>
      <c r="G54" s="240"/>
      <c r="H54" s="240"/>
      <c r="I54" s="240"/>
    </row>
    <row r="55" spans="1:10" ht="20.100000000000001" customHeight="1">
      <c r="B55" s="232" t="s">
        <v>252</v>
      </c>
      <c r="C55" s="232"/>
      <c r="D55" s="232"/>
      <c r="E55" s="232"/>
      <c r="F55" s="232"/>
      <c r="G55" s="232"/>
      <c r="H55" s="232"/>
      <c r="I55" s="232"/>
    </row>
    <row r="56" spans="1:10" ht="20.100000000000001" customHeight="1">
      <c r="B56" s="276" t="s">
        <v>253</v>
      </c>
      <c r="C56" s="276"/>
      <c r="D56" s="276"/>
      <c r="E56" s="173"/>
      <c r="F56" s="277" t="s">
        <v>254</v>
      </c>
      <c r="G56" s="277"/>
      <c r="H56" s="277"/>
      <c r="I56" s="173"/>
    </row>
    <row r="57" spans="1:10" ht="20.100000000000001" customHeight="1">
      <c r="B57" s="273" t="s">
        <v>226</v>
      </c>
      <c r="C57" s="273"/>
      <c r="D57" s="273"/>
      <c r="E57" s="172"/>
      <c r="F57" s="171" t="s">
        <v>227</v>
      </c>
      <c r="G57" s="241"/>
      <c r="H57" s="242"/>
      <c r="I57" s="243"/>
    </row>
    <row r="58" spans="1:10" s="143" customFormat="1" ht="23.25" customHeight="1">
      <c r="A58" s="142"/>
      <c r="B58" s="280" t="s">
        <v>225</v>
      </c>
      <c r="C58" s="280"/>
      <c r="D58" s="280"/>
      <c r="E58" s="280"/>
      <c r="F58" s="280"/>
      <c r="G58" s="280"/>
      <c r="H58" s="280"/>
      <c r="I58" s="280"/>
      <c r="J58" s="142"/>
    </row>
    <row r="59" spans="1:10" s="143" customFormat="1" ht="22.5" customHeight="1">
      <c r="A59" s="142"/>
      <c r="B59" s="128" t="s">
        <v>222</v>
      </c>
      <c r="C59" s="128" t="s">
        <v>223</v>
      </c>
      <c r="D59" s="129" t="s">
        <v>138</v>
      </c>
      <c r="E59" s="281" t="s">
        <v>224</v>
      </c>
      <c r="F59" s="282"/>
      <c r="G59" s="282"/>
      <c r="H59" s="282"/>
      <c r="I59" s="283"/>
      <c r="J59" s="142"/>
    </row>
    <row r="60" spans="1:10" s="143" customFormat="1" ht="29.25" customHeight="1">
      <c r="A60" s="142"/>
      <c r="B60" s="126" t="s">
        <v>0</v>
      </c>
      <c r="C60" s="126" t="s">
        <v>0</v>
      </c>
      <c r="D60" s="127" t="e">
        <f>+B60+C60</f>
        <v>#VALUE!</v>
      </c>
      <c r="E60" s="284" t="s">
        <v>0</v>
      </c>
      <c r="F60" s="284"/>
      <c r="G60" s="284"/>
      <c r="H60" s="284"/>
      <c r="I60" s="284"/>
      <c r="J60" s="142"/>
    </row>
    <row r="61" spans="1:10" ht="20.100000000000001" customHeight="1">
      <c r="B61" s="289" t="s">
        <v>221</v>
      </c>
      <c r="C61" s="290"/>
      <c r="D61" s="290"/>
      <c r="E61" s="290"/>
      <c r="F61" s="290"/>
      <c r="G61" s="290"/>
      <c r="H61" s="290"/>
      <c r="I61" s="291"/>
    </row>
    <row r="62" spans="1:10" ht="15">
      <c r="B62" s="285" t="s">
        <v>217</v>
      </c>
      <c r="C62" s="286"/>
      <c r="D62" s="287" t="s">
        <v>218</v>
      </c>
      <c r="E62" s="287"/>
      <c r="F62" s="287" t="s">
        <v>219</v>
      </c>
      <c r="G62" s="287"/>
      <c r="H62" s="285" t="s">
        <v>220</v>
      </c>
      <c r="I62" s="288"/>
    </row>
    <row r="63" spans="1:10" ht="15">
      <c r="B63" s="271"/>
      <c r="C63" s="271"/>
      <c r="D63" s="272"/>
      <c r="E63" s="272"/>
      <c r="F63" s="271"/>
      <c r="G63" s="271"/>
      <c r="H63" s="272"/>
      <c r="I63" s="272"/>
    </row>
    <row r="64" spans="1:10" ht="15">
      <c r="B64" s="271"/>
      <c r="C64" s="271"/>
      <c r="D64" s="272"/>
      <c r="E64" s="272"/>
      <c r="F64" s="271"/>
      <c r="G64" s="271"/>
      <c r="H64" s="272"/>
      <c r="I64" s="272"/>
    </row>
    <row r="65" spans="2:9" ht="15">
      <c r="B65" s="271"/>
      <c r="C65" s="271"/>
      <c r="D65" s="272"/>
      <c r="E65" s="272"/>
      <c r="F65" s="271"/>
      <c r="G65" s="271"/>
      <c r="H65" s="272"/>
      <c r="I65" s="272"/>
    </row>
    <row r="66" spans="2:9" ht="15">
      <c r="B66" s="271"/>
      <c r="C66" s="271"/>
      <c r="D66" s="272"/>
      <c r="E66" s="272"/>
      <c r="F66" s="271"/>
      <c r="G66" s="271"/>
      <c r="H66" s="272"/>
      <c r="I66" s="272"/>
    </row>
    <row r="67" spans="2:9" ht="15">
      <c r="B67" s="271"/>
      <c r="C67" s="271"/>
      <c r="D67" s="272"/>
      <c r="E67" s="272"/>
      <c r="F67" s="271"/>
      <c r="G67" s="271"/>
      <c r="H67" s="272"/>
      <c r="I67" s="272"/>
    </row>
    <row r="68" spans="2:9" ht="15">
      <c r="B68" s="271"/>
      <c r="C68" s="271"/>
      <c r="D68" s="272"/>
      <c r="E68" s="272"/>
      <c r="F68" s="271"/>
      <c r="G68" s="271"/>
      <c r="H68" s="272"/>
      <c r="I68" s="272"/>
    </row>
    <row r="69" spans="2:9" ht="15">
      <c r="B69" s="271"/>
      <c r="C69" s="271"/>
      <c r="D69" s="272"/>
      <c r="E69" s="272"/>
      <c r="F69" s="271"/>
      <c r="G69" s="271"/>
      <c r="H69" s="272"/>
      <c r="I69" s="272"/>
    </row>
    <row r="70" spans="2:9" ht="25.5" customHeight="1">
      <c r="B70" s="289" t="s">
        <v>216</v>
      </c>
      <c r="C70" s="290"/>
      <c r="D70" s="290"/>
      <c r="E70" s="290"/>
      <c r="F70" s="290"/>
      <c r="G70" s="290"/>
      <c r="H70" s="290"/>
      <c r="I70" s="291"/>
    </row>
    <row r="71" spans="2:9" ht="83.25" customHeight="1">
      <c r="B71" s="235" t="s">
        <v>0</v>
      </c>
      <c r="C71" s="235"/>
      <c r="D71" s="235"/>
      <c r="E71" s="235"/>
      <c r="F71" s="235"/>
      <c r="G71" s="235"/>
      <c r="H71" s="235"/>
      <c r="I71" s="235"/>
    </row>
    <row r="72" spans="2:9" ht="94.5" customHeight="1"/>
    <row r="73" spans="2:9" ht="94.5" customHeight="1"/>
  </sheetData>
  <sheetProtection algorithmName="SHA-512" hashValue="1gVF/JyhmA31hZFDDpe/MHjWoKcb3AA+vO/KGsEG28iKv4jrcH0LC4NOpBkwan3Atc3qgZCvVgIKTdLybRTNkQ==" saltValue="/cS/yiiR4VIcG0OpUjZvww==" spinCount="100000" sheet="1" objects="1" scenarios="1"/>
  <mergeCells count="117">
    <mergeCell ref="B66:C66"/>
    <mergeCell ref="D66:E66"/>
    <mergeCell ref="F66:G66"/>
    <mergeCell ref="H66:I66"/>
    <mergeCell ref="B67:C67"/>
    <mergeCell ref="D67:E67"/>
    <mergeCell ref="B46:F46"/>
    <mergeCell ref="G46:I46"/>
    <mergeCell ref="B47:F47"/>
    <mergeCell ref="G47:I47"/>
    <mergeCell ref="B48:F48"/>
    <mergeCell ref="G48:I48"/>
    <mergeCell ref="B70:I70"/>
    <mergeCell ref="B71:I71"/>
    <mergeCell ref="B61:I61"/>
    <mergeCell ref="B64:C64"/>
    <mergeCell ref="D64:E64"/>
    <mergeCell ref="F64:G64"/>
    <mergeCell ref="H64:I64"/>
    <mergeCell ref="B65:C65"/>
    <mergeCell ref="B69:C69"/>
    <mergeCell ref="D69:E69"/>
    <mergeCell ref="F69:G69"/>
    <mergeCell ref="H69:I69"/>
    <mergeCell ref="F63:G63"/>
    <mergeCell ref="H63:I63"/>
    <mergeCell ref="B68:C68"/>
    <mergeCell ref="D68:E68"/>
    <mergeCell ref="F68:G68"/>
    <mergeCell ref="H68:I68"/>
    <mergeCell ref="F65:G65"/>
    <mergeCell ref="H65:I65"/>
    <mergeCell ref="B58:I58"/>
    <mergeCell ref="E59:I59"/>
    <mergeCell ref="E60:I60"/>
    <mergeCell ref="B62:C62"/>
    <mergeCell ref="D62:E62"/>
    <mergeCell ref="F62:G62"/>
    <mergeCell ref="H62:I62"/>
    <mergeCell ref="B63:C63"/>
    <mergeCell ref="D63:E63"/>
    <mergeCell ref="F67:G67"/>
    <mergeCell ref="H67:I67"/>
    <mergeCell ref="B57:D57"/>
    <mergeCell ref="G41:I41"/>
    <mergeCell ref="G57:I57"/>
    <mergeCell ref="C53:G53"/>
    <mergeCell ref="B54:I54"/>
    <mergeCell ref="B55:I55"/>
    <mergeCell ref="B56:D56"/>
    <mergeCell ref="F56:H56"/>
    <mergeCell ref="B49:G49"/>
    <mergeCell ref="C50:G50"/>
    <mergeCell ref="C51:G51"/>
    <mergeCell ref="C52:G52"/>
    <mergeCell ref="B45:F45"/>
    <mergeCell ref="G45:I45"/>
    <mergeCell ref="B42:F42"/>
    <mergeCell ref="G42:I42"/>
    <mergeCell ref="B43:F43"/>
    <mergeCell ref="G43:I43"/>
    <mergeCell ref="B41:F41"/>
    <mergeCell ref="B44:F44"/>
    <mergeCell ref="G44:I44"/>
    <mergeCell ref="D65:E65"/>
    <mergeCell ref="C30:G30"/>
    <mergeCell ref="C31:G31"/>
    <mergeCell ref="C32:G32"/>
    <mergeCell ref="B39:G39"/>
    <mergeCell ref="B40:F40"/>
    <mergeCell ref="G40:I40"/>
    <mergeCell ref="C33:G33"/>
    <mergeCell ref="B35:E35"/>
    <mergeCell ref="G35:H35"/>
    <mergeCell ref="B36:I36"/>
    <mergeCell ref="B37:E37"/>
    <mergeCell ref="F37:I37"/>
    <mergeCell ref="B38:E38"/>
    <mergeCell ref="F38:I38"/>
    <mergeCell ref="F34:H34"/>
    <mergeCell ref="B21:D21"/>
    <mergeCell ref="F21:H21"/>
    <mergeCell ref="B22:C22"/>
    <mergeCell ref="E22:F22"/>
    <mergeCell ref="B23:I23"/>
    <mergeCell ref="B24:I24"/>
    <mergeCell ref="C28:G28"/>
    <mergeCell ref="C29:G29"/>
    <mergeCell ref="B19:D19"/>
    <mergeCell ref="F19:H19"/>
    <mergeCell ref="B20:D20"/>
    <mergeCell ref="F20:H20"/>
    <mergeCell ref="B25:I25"/>
    <mergeCell ref="C26:G26"/>
    <mergeCell ref="C27:G27"/>
    <mergeCell ref="B18:D18"/>
    <mergeCell ref="F18:H18"/>
    <mergeCell ref="B1:I1"/>
    <mergeCell ref="B2:I2"/>
    <mergeCell ref="B3:I3"/>
    <mergeCell ref="B4:I4"/>
    <mergeCell ref="H10:I10"/>
    <mergeCell ref="H11:I11"/>
    <mergeCell ref="B12:I12"/>
    <mergeCell ref="B14:I14"/>
    <mergeCell ref="B15:D15"/>
    <mergeCell ref="F15:H15"/>
    <mergeCell ref="B16:D16"/>
    <mergeCell ref="F16:H16"/>
    <mergeCell ref="B17:D17"/>
    <mergeCell ref="F17:H17"/>
    <mergeCell ref="B13:I13"/>
    <mergeCell ref="B6:G6"/>
    <mergeCell ref="C7:G7"/>
    <mergeCell ref="H7:I7"/>
    <mergeCell ref="H8:I8"/>
    <mergeCell ref="H9:I9"/>
  </mergeCells>
  <dataValidations count="3">
    <dataValidation type="textLength" showInputMessage="1" showErrorMessage="1" errorTitle="Karaktere kop., gehienez" error="Karaktere kop., gehienez: 300" promptTitle="Karaktere kop., gehienez" prompt="Karaktere kop., gehienez: 400" sqref="B13:I13" xr:uid="{00000000-0002-0000-0100-000000000000}">
      <formula1>0</formula1>
      <formula2>400</formula2>
    </dataValidation>
    <dataValidation type="textLength" operator="lessThan" allowBlank="1" showInputMessage="1" showErrorMessage="1" errorTitle="Nº max. de caracteres" error="Nº. max. de caracteres: 200" promptTitle="Nº máximo de caracteres: 200" prompt="Nº máximo de caracteres: 200" sqref="E60:I60" xr:uid="{00000000-0002-0000-0100-000001000000}">
      <formula1>200</formula1>
    </dataValidation>
    <dataValidation type="textLength" showInputMessage="1" showErrorMessage="1" errorTitle="Karaktere kop., gehienez" error="Karaktere kop., gehienez: 800" promptTitle="Karaktere kop., gehienez" prompt="Karaktere kop., gehienez: 800" sqref="B71:I71" xr:uid="{00000000-0002-0000-0100-000002000000}">
      <formula1>0</formula1>
      <formula2>800</formula2>
    </dataValidation>
  </dataValidations>
  <pageMargins left="0.7" right="0.7" top="0.75" bottom="0.75" header="0.31496062000000002" footer="0.31496062000000002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36"/>
  <sheetViews>
    <sheetView zoomScale="90" zoomScaleNormal="90" workbookViewId="0">
      <pane ySplit="17" topLeftCell="A18" activePane="bottomLeft" state="frozen"/>
      <selection pane="bottomLeft" activeCell="F10" sqref="F10:I10"/>
    </sheetView>
  </sheetViews>
  <sheetFormatPr defaultColWidth="9.140625" defaultRowHeight="12.75"/>
  <cols>
    <col min="1" max="3" width="9.140625" style="68"/>
    <col min="4" max="4" width="18.28515625" style="68" customWidth="1"/>
    <col min="5" max="5" width="15.140625" style="68" customWidth="1"/>
    <col min="6" max="10" width="31.42578125" style="68" customWidth="1"/>
    <col min="11" max="11" width="36" style="68" customWidth="1"/>
    <col min="12" max="12" width="2.42578125" style="68" customWidth="1"/>
    <col min="13" max="16384" width="9.140625" style="68"/>
  </cols>
  <sheetData>
    <row r="1" spans="2:12" ht="18.75">
      <c r="B1" s="292" t="s">
        <v>81</v>
      </c>
      <c r="C1" s="293"/>
      <c r="D1" s="293"/>
      <c r="E1" s="293"/>
      <c r="F1" s="293"/>
      <c r="G1" s="293"/>
      <c r="H1" s="293"/>
      <c r="I1" s="293"/>
      <c r="J1" s="293"/>
      <c r="K1" s="293"/>
      <c r="L1" s="294"/>
    </row>
    <row r="2" spans="2:12" ht="18.75">
      <c r="B2" s="295" t="s">
        <v>194</v>
      </c>
      <c r="C2" s="296"/>
      <c r="D2" s="296"/>
      <c r="E2" s="296"/>
      <c r="F2" s="296"/>
      <c r="G2" s="296"/>
      <c r="H2" s="296"/>
      <c r="I2" s="296"/>
      <c r="J2" s="296"/>
      <c r="K2" s="296"/>
      <c r="L2" s="297"/>
    </row>
    <row r="3" spans="2:12" ht="18.75">
      <c r="B3" s="298" t="s">
        <v>195</v>
      </c>
      <c r="C3" s="299"/>
      <c r="D3" s="299"/>
      <c r="E3" s="299"/>
      <c r="F3" s="299"/>
      <c r="G3" s="299"/>
      <c r="H3" s="299"/>
      <c r="I3" s="299"/>
      <c r="J3" s="299"/>
      <c r="K3" s="299"/>
      <c r="L3" s="300"/>
    </row>
    <row r="4" spans="2:12" ht="15.75">
      <c r="B4" s="301" t="s">
        <v>0</v>
      </c>
      <c r="C4" s="302"/>
      <c r="D4" s="302"/>
      <c r="E4" s="302"/>
      <c r="F4" s="158"/>
      <c r="G4" s="157"/>
      <c r="H4" s="157"/>
      <c r="I4" s="166"/>
      <c r="J4" s="157"/>
      <c r="K4" s="157"/>
      <c r="L4" s="156"/>
    </row>
    <row r="5" spans="2:12" ht="15">
      <c r="B5" s="188"/>
      <c r="C5" s="189"/>
      <c r="D5" s="303" t="s">
        <v>196</v>
      </c>
      <c r="E5" s="303"/>
      <c r="F5" s="308" t="str">
        <f>+'S1_Datu orokorrak'!C5</f>
        <v>XX</v>
      </c>
      <c r="G5" s="309"/>
      <c r="H5" s="309"/>
      <c r="I5" s="310"/>
      <c r="J5" s="165"/>
      <c r="K5" s="165"/>
      <c r="L5" s="155"/>
    </row>
    <row r="6" spans="2:12" ht="15">
      <c r="B6" s="190"/>
      <c r="C6" s="191"/>
      <c r="D6" s="321" t="s">
        <v>197</v>
      </c>
      <c r="E6" s="321"/>
      <c r="F6" s="311" t="str">
        <f>+'S1_Datu orokorrak'!G5</f>
        <v>XX</v>
      </c>
      <c r="G6" s="312"/>
      <c r="H6" s="312"/>
      <c r="I6" s="313"/>
      <c r="J6" s="165"/>
      <c r="K6" s="165"/>
      <c r="L6" s="155"/>
    </row>
    <row r="7" spans="2:12">
      <c r="B7" s="170"/>
      <c r="C7" s="165"/>
      <c r="D7" s="165"/>
      <c r="E7" s="164"/>
      <c r="F7" s="164"/>
      <c r="G7" s="164"/>
      <c r="H7" s="164"/>
      <c r="I7" s="164"/>
      <c r="J7" s="165"/>
      <c r="K7" s="165"/>
      <c r="L7" s="155"/>
    </row>
    <row r="8" spans="2:12" ht="15">
      <c r="B8" s="315" t="s">
        <v>198</v>
      </c>
      <c r="C8" s="316"/>
      <c r="D8" s="317"/>
      <c r="E8" s="171" t="s">
        <v>124</v>
      </c>
      <c r="F8" s="314" t="str">
        <f>+'S1_Datu orokorrak'!C8</f>
        <v xml:space="preserve"> </v>
      </c>
      <c r="G8" s="314"/>
      <c r="H8" s="314"/>
      <c r="I8" s="314"/>
      <c r="J8" s="165"/>
      <c r="K8" s="165"/>
      <c r="L8" s="155"/>
    </row>
    <row r="9" spans="2:12" ht="15">
      <c r="B9" s="318"/>
      <c r="C9" s="319"/>
      <c r="D9" s="320"/>
      <c r="E9" s="171" t="s">
        <v>123</v>
      </c>
      <c r="F9" s="314" t="str">
        <f>+'S1_Datu orokorrak'!C9</f>
        <v xml:space="preserve"> </v>
      </c>
      <c r="G9" s="314"/>
      <c r="H9" s="314"/>
      <c r="I9" s="314"/>
      <c r="J9" s="165"/>
      <c r="K9" s="165"/>
      <c r="L9" s="155"/>
    </row>
    <row r="10" spans="2:12" ht="15">
      <c r="B10" s="318"/>
      <c r="C10" s="319"/>
      <c r="D10" s="320"/>
      <c r="E10" s="171" t="s">
        <v>122</v>
      </c>
      <c r="F10" s="314" t="str">
        <f>+'S1_Datu orokorrak'!C10</f>
        <v xml:space="preserve"> </v>
      </c>
      <c r="G10" s="314"/>
      <c r="H10" s="314"/>
      <c r="I10" s="314"/>
      <c r="J10" s="165"/>
      <c r="K10" s="165"/>
      <c r="L10" s="155"/>
    </row>
    <row r="11" spans="2:12" ht="15">
      <c r="B11" s="257"/>
      <c r="C11" s="258"/>
      <c r="D11" s="259"/>
      <c r="E11" s="171" t="s">
        <v>121</v>
      </c>
      <c r="F11" s="314" t="str">
        <f>+'S1_Datu orokorrak'!C11</f>
        <v xml:space="preserve"> </v>
      </c>
      <c r="G11" s="314"/>
      <c r="H11" s="314"/>
      <c r="I11" s="314"/>
      <c r="J11" s="165"/>
      <c r="K11" s="165"/>
      <c r="L11" s="155"/>
    </row>
    <row r="12" spans="2:12">
      <c r="B12" s="145"/>
      <c r="C12" s="144"/>
      <c r="D12" s="144"/>
      <c r="E12" s="167"/>
      <c r="F12" s="167"/>
      <c r="G12" s="167"/>
      <c r="H12" s="167"/>
      <c r="I12" s="167"/>
      <c r="J12" s="168"/>
      <c r="K12" s="168"/>
      <c r="L12" s="169"/>
    </row>
    <row r="13" spans="2:12" ht="24.95" customHeight="1">
      <c r="B13" s="305" t="s">
        <v>210</v>
      </c>
      <c r="C13" s="306"/>
      <c r="D13" s="306"/>
      <c r="E13" s="306"/>
      <c r="F13" s="306"/>
      <c r="G13" s="306"/>
      <c r="H13" s="306"/>
      <c r="I13" s="306"/>
      <c r="J13" s="306"/>
      <c r="K13" s="306"/>
      <c r="L13" s="307"/>
    </row>
    <row r="14" spans="2:12" ht="5.0999999999999996" customHeight="1">
      <c r="B14" s="154"/>
      <c r="C14" s="304" t="s">
        <v>0</v>
      </c>
      <c r="D14" s="304"/>
      <c r="E14" s="304"/>
      <c r="F14" s="304"/>
      <c r="G14" s="304"/>
      <c r="H14" s="304"/>
      <c r="I14" s="304"/>
      <c r="J14" s="304"/>
      <c r="K14" s="304"/>
      <c r="L14" s="192"/>
    </row>
    <row r="15" spans="2:12" s="193" customFormat="1" ht="19.5" customHeight="1">
      <c r="B15" s="154"/>
      <c r="C15" s="304" t="s">
        <v>200</v>
      </c>
      <c r="D15" s="304"/>
      <c r="E15" s="304"/>
      <c r="F15" s="304"/>
      <c r="G15" s="304"/>
      <c r="H15" s="304"/>
      <c r="I15" s="304"/>
      <c r="J15" s="304"/>
      <c r="K15" s="304"/>
      <c r="L15" s="192"/>
    </row>
    <row r="16" spans="2:12" s="193" customFormat="1" ht="5.0999999999999996" customHeight="1">
      <c r="B16" s="154"/>
      <c r="C16" s="194"/>
      <c r="D16" s="194"/>
      <c r="E16" s="194"/>
      <c r="F16" s="194"/>
      <c r="G16" s="194"/>
      <c r="H16" s="194"/>
      <c r="I16" s="194"/>
      <c r="J16" s="194"/>
      <c r="K16" s="194"/>
      <c r="L16" s="192"/>
    </row>
    <row r="17" spans="2:12" ht="34.5" customHeight="1">
      <c r="B17" s="154"/>
      <c r="C17" s="159" t="s">
        <v>201</v>
      </c>
      <c r="D17" s="159" t="s">
        <v>202</v>
      </c>
      <c r="E17" s="208" t="s">
        <v>203</v>
      </c>
      <c r="F17" s="159" t="s">
        <v>204</v>
      </c>
      <c r="G17" s="159" t="s">
        <v>205</v>
      </c>
      <c r="H17" s="159" t="s">
        <v>206</v>
      </c>
      <c r="I17" s="159" t="s">
        <v>207</v>
      </c>
      <c r="J17" s="159" t="s">
        <v>208</v>
      </c>
      <c r="K17" s="159" t="s">
        <v>209</v>
      </c>
      <c r="L17" s="152"/>
    </row>
    <row r="18" spans="2:12" ht="15">
      <c r="B18" s="154"/>
      <c r="C18" s="160" t="s">
        <v>83</v>
      </c>
      <c r="D18" s="153"/>
      <c r="E18" s="149">
        <v>44927</v>
      </c>
      <c r="F18" s="148" t="s">
        <v>0</v>
      </c>
      <c r="G18" s="147"/>
      <c r="H18" s="147"/>
      <c r="I18" s="147"/>
      <c r="J18" s="147"/>
      <c r="K18" s="147"/>
      <c r="L18" s="152"/>
    </row>
    <row r="19" spans="2:12" ht="15">
      <c r="B19" s="154"/>
      <c r="C19" s="160" t="s">
        <v>84</v>
      </c>
      <c r="D19" s="153"/>
      <c r="E19" s="149"/>
      <c r="F19" s="148"/>
      <c r="G19" s="147"/>
      <c r="H19" s="147"/>
      <c r="I19" s="147"/>
      <c r="J19" s="147"/>
      <c r="K19" s="147"/>
      <c r="L19" s="152"/>
    </row>
    <row r="20" spans="2:12" ht="15">
      <c r="B20" s="154"/>
      <c r="C20" s="160" t="s">
        <v>85</v>
      </c>
      <c r="D20" s="153"/>
      <c r="E20" s="149"/>
      <c r="F20" s="148"/>
      <c r="G20" s="147"/>
      <c r="H20" s="147"/>
      <c r="I20" s="147"/>
      <c r="J20" s="147"/>
      <c r="K20" s="147"/>
      <c r="L20" s="152"/>
    </row>
    <row r="21" spans="2:12" ht="15">
      <c r="B21" s="154"/>
      <c r="C21" s="160" t="s">
        <v>86</v>
      </c>
      <c r="D21" s="153"/>
      <c r="E21" s="149"/>
      <c r="F21" s="148"/>
      <c r="G21" s="147"/>
      <c r="H21" s="147"/>
      <c r="I21" s="147"/>
      <c r="J21" s="147"/>
      <c r="K21" s="147"/>
      <c r="L21" s="152"/>
    </row>
    <row r="22" spans="2:12" ht="15">
      <c r="B22" s="154"/>
      <c r="C22" s="160" t="s">
        <v>87</v>
      </c>
      <c r="D22" s="153"/>
      <c r="E22" s="149"/>
      <c r="F22" s="148"/>
      <c r="G22" s="147"/>
      <c r="H22" s="147"/>
      <c r="I22" s="147"/>
      <c r="J22" s="147"/>
      <c r="K22" s="147"/>
      <c r="L22" s="152"/>
    </row>
    <row r="23" spans="2:12" ht="15">
      <c r="B23" s="154"/>
      <c r="C23" s="160" t="s">
        <v>88</v>
      </c>
      <c r="D23" s="153"/>
      <c r="E23" s="149"/>
      <c r="F23" s="148"/>
      <c r="G23" s="147"/>
      <c r="H23" s="147"/>
      <c r="I23" s="147"/>
      <c r="J23" s="147"/>
      <c r="K23" s="147"/>
      <c r="L23" s="152"/>
    </row>
    <row r="24" spans="2:12" ht="15">
      <c r="B24" s="154"/>
      <c r="C24" s="160" t="s">
        <v>89</v>
      </c>
      <c r="D24" s="153"/>
      <c r="E24" s="149"/>
      <c r="F24" s="148"/>
      <c r="G24" s="147"/>
      <c r="H24" s="147"/>
      <c r="I24" s="147"/>
      <c r="J24" s="147"/>
      <c r="K24" s="147"/>
      <c r="L24" s="152"/>
    </row>
    <row r="25" spans="2:12" ht="15">
      <c r="B25" s="154"/>
      <c r="C25" s="160" t="s">
        <v>90</v>
      </c>
      <c r="D25" s="153"/>
      <c r="E25" s="149"/>
      <c r="F25" s="148"/>
      <c r="G25" s="147"/>
      <c r="H25" s="147"/>
      <c r="I25" s="147"/>
      <c r="J25" s="147"/>
      <c r="K25" s="147"/>
      <c r="L25" s="152"/>
    </row>
    <row r="26" spans="2:12" ht="15">
      <c r="B26" s="154"/>
      <c r="C26" s="160" t="s">
        <v>91</v>
      </c>
      <c r="D26" s="153"/>
      <c r="E26" s="149"/>
      <c r="F26" s="148"/>
      <c r="G26" s="147"/>
      <c r="H26" s="147"/>
      <c r="I26" s="147"/>
      <c r="J26" s="147"/>
      <c r="K26" s="147"/>
      <c r="L26" s="152"/>
    </row>
    <row r="27" spans="2:12" ht="15">
      <c r="B27" s="154"/>
      <c r="C27" s="160" t="s">
        <v>92</v>
      </c>
      <c r="D27" s="153"/>
      <c r="E27" s="149"/>
      <c r="F27" s="148"/>
      <c r="G27" s="147"/>
      <c r="H27" s="147"/>
      <c r="I27" s="147"/>
      <c r="J27" s="147"/>
      <c r="K27" s="147"/>
      <c r="L27" s="152"/>
    </row>
    <row r="28" spans="2:12" ht="15">
      <c r="B28" s="154"/>
      <c r="C28" s="160" t="s">
        <v>93</v>
      </c>
      <c r="D28" s="153"/>
      <c r="E28" s="149"/>
      <c r="F28" s="148"/>
      <c r="G28" s="147"/>
      <c r="H28" s="147"/>
      <c r="I28" s="147"/>
      <c r="J28" s="147"/>
      <c r="K28" s="147"/>
      <c r="L28" s="152"/>
    </row>
    <row r="29" spans="2:12" ht="15">
      <c r="B29" s="154"/>
      <c r="C29" s="160" t="s">
        <v>94</v>
      </c>
      <c r="D29" s="153"/>
      <c r="E29" s="149"/>
      <c r="F29" s="148"/>
      <c r="G29" s="147"/>
      <c r="H29" s="147"/>
      <c r="I29" s="147"/>
      <c r="J29" s="147"/>
      <c r="K29" s="147"/>
      <c r="L29" s="152"/>
    </row>
    <row r="30" spans="2:12" ht="15">
      <c r="B30" s="154"/>
      <c r="C30" s="160" t="s">
        <v>95</v>
      </c>
      <c r="D30" s="153"/>
      <c r="E30" s="149"/>
      <c r="F30" s="148"/>
      <c r="G30" s="147"/>
      <c r="H30" s="147"/>
      <c r="I30" s="147"/>
      <c r="J30" s="147"/>
      <c r="K30" s="147"/>
      <c r="L30" s="152"/>
    </row>
    <row r="31" spans="2:12" ht="15">
      <c r="B31" s="154"/>
      <c r="C31" s="160" t="s">
        <v>96</v>
      </c>
      <c r="D31" s="153"/>
      <c r="E31" s="149"/>
      <c r="F31" s="148"/>
      <c r="G31" s="147"/>
      <c r="H31" s="147"/>
      <c r="I31" s="147"/>
      <c r="J31" s="147"/>
      <c r="K31" s="147"/>
      <c r="L31" s="152"/>
    </row>
    <row r="32" spans="2:12" ht="15">
      <c r="B32" s="154"/>
      <c r="C32" s="160" t="s">
        <v>97</v>
      </c>
      <c r="D32" s="153"/>
      <c r="E32" s="149"/>
      <c r="F32" s="148"/>
      <c r="G32" s="147"/>
      <c r="H32" s="147"/>
      <c r="I32" s="147"/>
      <c r="J32" s="147"/>
      <c r="K32" s="147"/>
      <c r="L32" s="152"/>
    </row>
    <row r="33" spans="2:12" ht="15">
      <c r="B33" s="151"/>
      <c r="C33" s="160" t="s">
        <v>98</v>
      </c>
      <c r="D33" s="150"/>
      <c r="E33" s="149"/>
      <c r="F33" s="148"/>
      <c r="G33" s="147"/>
      <c r="H33" s="147"/>
      <c r="I33" s="147"/>
      <c r="J33" s="147"/>
      <c r="K33" s="147"/>
      <c r="L33" s="146"/>
    </row>
    <row r="34" spans="2:12" ht="15">
      <c r="B34" s="151"/>
      <c r="C34" s="160"/>
      <c r="D34" s="150"/>
      <c r="E34" s="149"/>
      <c r="F34" s="148"/>
      <c r="G34" s="147"/>
      <c r="H34" s="147"/>
      <c r="I34" s="147"/>
      <c r="J34" s="147"/>
      <c r="K34" s="147"/>
      <c r="L34" s="146"/>
    </row>
    <row r="35" spans="2:12" ht="15">
      <c r="B35" s="151"/>
      <c r="C35" s="160"/>
      <c r="D35" s="150"/>
      <c r="E35" s="149"/>
      <c r="F35" s="148"/>
      <c r="G35" s="147"/>
      <c r="H35" s="147"/>
      <c r="I35" s="147"/>
      <c r="J35" s="147"/>
      <c r="K35" s="147"/>
      <c r="L35" s="146"/>
    </row>
    <row r="36" spans="2:12">
      <c r="B36" s="161"/>
      <c r="C36" s="162"/>
      <c r="D36" s="162"/>
      <c r="E36" s="162"/>
      <c r="F36" s="162"/>
      <c r="G36" s="162"/>
      <c r="H36" s="162"/>
      <c r="I36" s="162"/>
      <c r="J36" s="162"/>
      <c r="K36" s="162"/>
      <c r="L36" s="163"/>
    </row>
  </sheetData>
  <sheetProtection algorithmName="SHA-512" hashValue="IOLb2hSkt0jnaWjhl/miyFrCqO2u8WkuMndnFNXBjTXIMdt4BnpamlniRFL3FxbFD7hBDvwc5fh4vt7cYQY+Lg==" saltValue="mNqYy0ft0uy+1Wz3jE+Vcw==" spinCount="100000" sheet="1" objects="1" scenarios="1"/>
  <mergeCells count="16">
    <mergeCell ref="C14:K14"/>
    <mergeCell ref="B13:L13"/>
    <mergeCell ref="C15:K15"/>
    <mergeCell ref="F5:I5"/>
    <mergeCell ref="F6:I6"/>
    <mergeCell ref="F8:I8"/>
    <mergeCell ref="F9:I9"/>
    <mergeCell ref="F10:I10"/>
    <mergeCell ref="F11:I11"/>
    <mergeCell ref="B8:D11"/>
    <mergeCell ref="D6:E6"/>
    <mergeCell ref="B1:L1"/>
    <mergeCell ref="B2:L2"/>
    <mergeCell ref="B3:L3"/>
    <mergeCell ref="B4:E4"/>
    <mergeCell ref="D5:E5"/>
  </mergeCells>
  <dataValidations count="1">
    <dataValidation type="list" allowBlank="1" showInputMessage="1" showErrorMessage="1" sqref="D18:D35" xr:uid="{00000000-0002-0000-0200-000000000000}">
      <formula1>$E$6:$E$11</formula1>
    </dataValidation>
  </dataValidations>
  <pageMargins left="0.7" right="0.7" top="0.75" bottom="0.75" header="0.31496062000000002" footer="0.31496062000000002"/>
  <pageSetup paperSize="9" scale="5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58"/>
  <sheetViews>
    <sheetView zoomScale="90" zoomScaleNormal="90" workbookViewId="0">
      <pane ySplit="8" topLeftCell="A9" activePane="bottomLeft" state="frozen"/>
      <selection pane="bottomLeft" activeCell="C19" sqref="C19"/>
    </sheetView>
  </sheetViews>
  <sheetFormatPr defaultColWidth="9.140625" defaultRowHeight="20.100000000000001" customHeight="1"/>
  <cols>
    <col min="1" max="1" width="5.7109375" style="70" customWidth="1"/>
    <col min="2" max="2" width="17.7109375" style="70" customWidth="1"/>
    <col min="3" max="3" width="82.85546875" style="70" customWidth="1"/>
    <col min="4" max="4" width="16.85546875" style="97" customWidth="1"/>
    <col min="5" max="5" width="21.28515625" style="97" customWidth="1"/>
    <col min="6" max="6" width="19.5703125" style="99" customWidth="1"/>
    <col min="7" max="7" width="5.7109375" style="70" customWidth="1"/>
    <col min="8" max="16384" width="9.140625" style="70"/>
  </cols>
  <sheetData>
    <row r="1" spans="2:6" ht="20.100000000000001" customHeight="1">
      <c r="B1" s="322" t="s">
        <v>125</v>
      </c>
      <c r="C1" s="323"/>
      <c r="D1" s="323"/>
      <c r="E1" s="323"/>
      <c r="F1" s="324"/>
    </row>
    <row r="2" spans="2:6" ht="20.100000000000001" customHeight="1">
      <c r="B2" s="325" t="s">
        <v>194</v>
      </c>
      <c r="C2" s="326"/>
      <c r="D2" s="326"/>
      <c r="E2" s="326"/>
      <c r="F2" s="327"/>
    </row>
    <row r="3" spans="2:6" ht="20.100000000000001" customHeight="1">
      <c r="B3" s="328" t="s">
        <v>255</v>
      </c>
      <c r="C3" s="329"/>
      <c r="D3" s="329"/>
      <c r="E3" s="329"/>
      <c r="F3" s="330"/>
    </row>
    <row r="4" spans="2:6" s="216" customFormat="1" ht="24" customHeight="1">
      <c r="B4" s="214" t="s">
        <v>162</v>
      </c>
      <c r="C4" s="215" t="str">
        <f>+'S1_Datu orokorrak'!C5</f>
        <v>XX</v>
      </c>
      <c r="D4" s="332" t="s">
        <v>258</v>
      </c>
      <c r="E4" s="332"/>
      <c r="F4" s="332"/>
    </row>
    <row r="5" spans="2:6" s="216" customFormat="1" ht="29.25" customHeight="1">
      <c r="B5" s="214" t="s">
        <v>257</v>
      </c>
      <c r="C5" s="215" t="str">
        <f>+'S1_Datu orokorrak'!G5</f>
        <v>XX</v>
      </c>
      <c r="D5" s="331" t="s">
        <v>0</v>
      </c>
      <c r="E5" s="331"/>
      <c r="F5" s="331"/>
    </row>
    <row r="6" spans="2:6" ht="25.5" customHeight="1">
      <c r="B6" s="334" t="s">
        <v>199</v>
      </c>
      <c r="C6" s="335"/>
      <c r="D6" s="335"/>
      <c r="E6" s="335"/>
      <c r="F6" s="335"/>
    </row>
    <row r="7" spans="2:6" ht="24.75" customHeight="1">
      <c r="B7" s="336" t="s">
        <v>187</v>
      </c>
      <c r="C7" s="336"/>
      <c r="D7" s="336"/>
      <c r="E7" s="336"/>
      <c r="F7" s="336"/>
    </row>
    <row r="8" spans="2:6" ht="30" customHeight="1">
      <c r="B8" s="337" t="s">
        <v>136</v>
      </c>
      <c r="C8" s="337"/>
      <c r="D8" s="119" t="s">
        <v>137</v>
      </c>
      <c r="E8" s="119" t="s">
        <v>138</v>
      </c>
      <c r="F8" s="120" t="s">
        <v>139</v>
      </c>
    </row>
    <row r="9" spans="2:6" ht="13.5" customHeight="1">
      <c r="B9" s="338" t="s">
        <v>140</v>
      </c>
      <c r="C9" s="338"/>
      <c r="D9" s="338"/>
      <c r="E9" s="63">
        <f>SUM(D10:D13)</f>
        <v>0</v>
      </c>
      <c r="F9" s="64" t="e">
        <f>E9/E$41</f>
        <v>#DIV/0!</v>
      </c>
    </row>
    <row r="10" spans="2:6" ht="13.5" customHeight="1">
      <c r="B10" s="77" t="s">
        <v>60</v>
      </c>
      <c r="C10" s="78"/>
      <c r="D10" s="62" t="s">
        <v>0</v>
      </c>
      <c r="E10" s="203"/>
      <c r="F10" s="204"/>
    </row>
    <row r="11" spans="2:6" ht="13.5" customHeight="1">
      <c r="B11" s="77" t="s">
        <v>61</v>
      </c>
      <c r="C11" s="78"/>
      <c r="D11" s="62"/>
      <c r="E11" s="205"/>
      <c r="F11" s="71"/>
    </row>
    <row r="12" spans="2:6" ht="13.5" customHeight="1">
      <c r="B12" s="81" t="s">
        <v>0</v>
      </c>
      <c r="C12" s="78"/>
      <c r="D12" s="62"/>
      <c r="E12" s="206"/>
      <c r="F12" s="207"/>
    </row>
    <row r="13" spans="2:6" ht="13.5" customHeight="1">
      <c r="B13" s="338" t="s">
        <v>141</v>
      </c>
      <c r="C13" s="338"/>
      <c r="D13" s="338"/>
      <c r="E13" s="63">
        <f>SUM(D14:D17)</f>
        <v>0</v>
      </c>
      <c r="F13" s="64" t="e">
        <f>E13/E$41</f>
        <v>#DIV/0!</v>
      </c>
    </row>
    <row r="14" spans="2:6" ht="13.5" customHeight="1">
      <c r="B14" s="77" t="s">
        <v>62</v>
      </c>
      <c r="C14" s="78"/>
      <c r="D14" s="62"/>
      <c r="E14" s="203"/>
      <c r="F14" s="204"/>
    </row>
    <row r="15" spans="2:6" ht="13.5" customHeight="1">
      <c r="B15" s="77" t="s">
        <v>63</v>
      </c>
      <c r="C15" s="78"/>
      <c r="D15" s="62"/>
      <c r="E15" s="205"/>
      <c r="F15" s="71"/>
    </row>
    <row r="16" spans="2:6" ht="13.5" customHeight="1">
      <c r="B16" s="81" t="s">
        <v>0</v>
      </c>
      <c r="C16" s="78"/>
      <c r="D16" s="62"/>
      <c r="E16" s="206"/>
      <c r="F16" s="207"/>
    </row>
    <row r="17" spans="2:6" ht="13.5" customHeight="1">
      <c r="B17" s="338" t="s">
        <v>188</v>
      </c>
      <c r="C17" s="338"/>
      <c r="D17" s="338"/>
      <c r="E17" s="63">
        <f>SUM(D18:D21)</f>
        <v>0</v>
      </c>
      <c r="F17" s="64" t="e">
        <f>E17/E$41</f>
        <v>#DIV/0!</v>
      </c>
    </row>
    <row r="18" spans="2:6" ht="13.5" customHeight="1">
      <c r="B18" s="77" t="s">
        <v>64</v>
      </c>
      <c r="C18" s="78"/>
      <c r="D18" s="62"/>
      <c r="E18" s="203"/>
      <c r="F18" s="204"/>
    </row>
    <row r="19" spans="2:6" ht="13.5" customHeight="1">
      <c r="B19" s="77" t="s">
        <v>65</v>
      </c>
      <c r="C19" s="78"/>
      <c r="D19" s="62"/>
      <c r="E19" s="205"/>
      <c r="F19" s="71"/>
    </row>
    <row r="20" spans="2:6" ht="13.5" customHeight="1">
      <c r="B20" s="81" t="s">
        <v>0</v>
      </c>
      <c r="C20" s="78"/>
      <c r="D20" s="62"/>
      <c r="E20" s="206"/>
      <c r="F20" s="207"/>
    </row>
    <row r="21" spans="2:6" ht="13.5" customHeight="1">
      <c r="B21" s="339" t="s">
        <v>143</v>
      </c>
      <c r="C21" s="339"/>
      <c r="D21" s="339"/>
      <c r="E21" s="63">
        <f>SUM(D22:D25)</f>
        <v>0</v>
      </c>
      <c r="F21" s="64" t="e">
        <f>E21/E$41</f>
        <v>#DIV/0!</v>
      </c>
    </row>
    <row r="22" spans="2:6" ht="13.5" customHeight="1">
      <c r="B22" s="77" t="s">
        <v>66</v>
      </c>
      <c r="C22" s="78"/>
      <c r="D22" s="62"/>
      <c r="E22" s="203"/>
      <c r="F22" s="204"/>
    </row>
    <row r="23" spans="2:6" ht="13.5" customHeight="1">
      <c r="B23" s="77" t="s">
        <v>67</v>
      </c>
      <c r="C23" s="78"/>
      <c r="D23" s="62"/>
      <c r="E23" s="205"/>
      <c r="F23" s="71"/>
    </row>
    <row r="24" spans="2:6" ht="13.5" customHeight="1">
      <c r="B24" s="81" t="s">
        <v>0</v>
      </c>
      <c r="C24" s="78"/>
      <c r="D24" s="62"/>
      <c r="E24" s="206"/>
      <c r="F24" s="207"/>
    </row>
    <row r="25" spans="2:6" ht="13.5" customHeight="1">
      <c r="B25" s="339" t="s">
        <v>144</v>
      </c>
      <c r="C25" s="339"/>
      <c r="D25" s="339"/>
      <c r="E25" s="63">
        <f>SUM(D26:D29)</f>
        <v>0</v>
      </c>
      <c r="F25" s="64" t="e">
        <f>E25/E$41</f>
        <v>#DIV/0!</v>
      </c>
    </row>
    <row r="26" spans="2:6" ht="13.5" customHeight="1">
      <c r="B26" s="77" t="s">
        <v>68</v>
      </c>
      <c r="C26" s="78"/>
      <c r="D26" s="62"/>
      <c r="E26" s="203"/>
      <c r="F26" s="204"/>
    </row>
    <row r="27" spans="2:6" ht="13.5" customHeight="1">
      <c r="B27" s="77" t="s">
        <v>69</v>
      </c>
      <c r="C27" s="78"/>
      <c r="D27" s="62"/>
      <c r="E27" s="205"/>
      <c r="F27" s="71"/>
    </row>
    <row r="28" spans="2:6" ht="13.5" customHeight="1">
      <c r="B28" s="81" t="s">
        <v>0</v>
      </c>
      <c r="C28" s="78"/>
      <c r="D28" s="62"/>
      <c r="E28" s="206"/>
      <c r="F28" s="207"/>
    </row>
    <row r="29" spans="2:6" ht="13.5" customHeight="1">
      <c r="B29" s="338" t="s">
        <v>145</v>
      </c>
      <c r="C29" s="338"/>
      <c r="D29" s="338"/>
      <c r="E29" s="63">
        <f>SUM(D30:D33)</f>
        <v>0</v>
      </c>
      <c r="F29" s="64" t="e">
        <f>E29/E$41</f>
        <v>#DIV/0!</v>
      </c>
    </row>
    <row r="30" spans="2:6" ht="13.5" customHeight="1">
      <c r="B30" s="77" t="s">
        <v>70</v>
      </c>
      <c r="C30" s="78" t="s">
        <v>82</v>
      </c>
      <c r="D30" s="62" t="s">
        <v>0</v>
      </c>
      <c r="E30" s="203"/>
      <c r="F30" s="204"/>
    </row>
    <row r="31" spans="2:6" ht="13.5" customHeight="1">
      <c r="B31" s="77" t="s">
        <v>71</v>
      </c>
      <c r="C31" s="78" t="s">
        <v>82</v>
      </c>
      <c r="D31" s="62" t="s">
        <v>0</v>
      </c>
      <c r="E31" s="205"/>
      <c r="F31" s="71"/>
    </row>
    <row r="32" spans="2:6" ht="13.5" customHeight="1">
      <c r="B32" s="81" t="s">
        <v>0</v>
      </c>
      <c r="C32" s="78" t="s">
        <v>82</v>
      </c>
      <c r="D32" s="62" t="s">
        <v>0</v>
      </c>
      <c r="E32" s="206"/>
      <c r="F32" s="207"/>
    </row>
    <row r="33" spans="2:6" ht="13.5" customHeight="1">
      <c r="B33" s="338" t="s">
        <v>146</v>
      </c>
      <c r="C33" s="338"/>
      <c r="D33" s="338"/>
      <c r="E33" s="63">
        <f>SUM(D34:D37)</f>
        <v>0</v>
      </c>
      <c r="F33" s="64" t="e">
        <f>E33/E$41</f>
        <v>#DIV/0!</v>
      </c>
    </row>
    <row r="34" spans="2:6" ht="13.5" customHeight="1">
      <c r="B34" s="77" t="s">
        <v>72</v>
      </c>
      <c r="C34" s="78"/>
      <c r="D34" s="62"/>
      <c r="E34" s="203"/>
      <c r="F34" s="204"/>
    </row>
    <row r="35" spans="2:6" ht="13.5" customHeight="1">
      <c r="B35" s="77" t="s">
        <v>73</v>
      </c>
      <c r="C35" s="78"/>
      <c r="D35" s="62"/>
      <c r="E35" s="205"/>
      <c r="F35" s="71"/>
    </row>
    <row r="36" spans="2:6" ht="13.5" customHeight="1">
      <c r="B36" s="81" t="s">
        <v>0</v>
      </c>
      <c r="C36" s="78"/>
      <c r="D36" s="62"/>
      <c r="E36" s="206"/>
      <c r="F36" s="207"/>
    </row>
    <row r="37" spans="2:6" ht="13.5" customHeight="1">
      <c r="B37" s="338" t="s">
        <v>147</v>
      </c>
      <c r="C37" s="338"/>
      <c r="D37" s="338"/>
      <c r="E37" s="63">
        <f>SUM(D38:D41)</f>
        <v>0</v>
      </c>
      <c r="F37" s="64" t="e">
        <f>E37/E$41</f>
        <v>#DIV/0!</v>
      </c>
    </row>
    <row r="38" spans="2:6" ht="13.5" customHeight="1">
      <c r="B38" s="77" t="s">
        <v>74</v>
      </c>
      <c r="C38" s="78"/>
      <c r="D38" s="62"/>
      <c r="E38" s="203"/>
      <c r="F38" s="204"/>
    </row>
    <row r="39" spans="2:6" ht="13.5" customHeight="1">
      <c r="B39" s="77" t="s">
        <v>75</v>
      </c>
      <c r="C39" s="78"/>
      <c r="D39" s="62"/>
      <c r="E39" s="205"/>
      <c r="F39" s="71"/>
    </row>
    <row r="40" spans="2:6" ht="13.5" customHeight="1">
      <c r="B40" s="81" t="s">
        <v>0</v>
      </c>
      <c r="C40" s="78"/>
      <c r="D40" s="62"/>
      <c r="E40" s="206"/>
      <c r="F40" s="207"/>
    </row>
    <row r="41" spans="2:6" ht="20.100000000000001" customHeight="1">
      <c r="B41" s="333" t="s">
        <v>76</v>
      </c>
      <c r="C41" s="333"/>
      <c r="D41" s="333"/>
      <c r="E41" s="66">
        <f>+E9+E13+E17+E21+E25+E29+E33+E37</f>
        <v>0</v>
      </c>
      <c r="F41" s="66" t="e">
        <f>+F9+F13+F17+F21+F25+F29+F33+F37</f>
        <v>#DIV/0!</v>
      </c>
    </row>
    <row r="42" spans="2:6" ht="20.100000000000001" customHeight="1">
      <c r="B42" s="336" t="s">
        <v>189</v>
      </c>
      <c r="C42" s="336"/>
      <c r="D42" s="336"/>
      <c r="E42" s="336"/>
      <c r="F42" s="336"/>
    </row>
    <row r="43" spans="2:6" ht="20.100000000000001" customHeight="1">
      <c r="B43" s="337" t="s">
        <v>150</v>
      </c>
      <c r="C43" s="337"/>
      <c r="D43" s="119" t="s">
        <v>137</v>
      </c>
      <c r="E43" s="119" t="s">
        <v>138</v>
      </c>
      <c r="F43" s="120" t="s">
        <v>151</v>
      </c>
    </row>
    <row r="44" spans="2:6" ht="20.100000000000001" customHeight="1">
      <c r="B44" s="338" t="s">
        <v>152</v>
      </c>
      <c r="C44" s="338"/>
      <c r="D44" s="338"/>
      <c r="E44" s="63">
        <f>D45+D47</f>
        <v>0</v>
      </c>
      <c r="F44" s="64" t="e">
        <f>E44/E56</f>
        <v>#DIV/0!</v>
      </c>
    </row>
    <row r="45" spans="2:6" ht="12.75" customHeight="1">
      <c r="B45" s="90" t="s">
        <v>60</v>
      </c>
      <c r="C45" s="91" t="s">
        <v>153</v>
      </c>
      <c r="D45" s="65">
        <f>SUM(D46:D46)</f>
        <v>0</v>
      </c>
      <c r="E45" s="203"/>
      <c r="F45" s="204"/>
    </row>
    <row r="46" spans="2:6" ht="12.75" customHeight="1">
      <c r="B46" s="77" t="s">
        <v>77</v>
      </c>
      <c r="C46" s="78"/>
      <c r="D46" s="62"/>
      <c r="E46" s="205"/>
      <c r="F46" s="71"/>
    </row>
    <row r="47" spans="2:6" ht="12.75" customHeight="1">
      <c r="B47" s="90" t="s">
        <v>61</v>
      </c>
      <c r="C47" s="91" t="s">
        <v>154</v>
      </c>
      <c r="D47" s="65">
        <f>SUM(D48:D50)</f>
        <v>0</v>
      </c>
      <c r="E47" s="205"/>
      <c r="F47" s="71"/>
    </row>
    <row r="48" spans="2:6" ht="12.75" customHeight="1">
      <c r="B48" s="77" t="s">
        <v>78</v>
      </c>
      <c r="C48" s="78"/>
      <c r="D48" s="62"/>
      <c r="E48" s="205"/>
      <c r="F48" s="71"/>
    </row>
    <row r="49" spans="2:6" ht="12.75" customHeight="1">
      <c r="B49" s="81" t="s">
        <v>0</v>
      </c>
      <c r="C49" s="78"/>
      <c r="D49" s="62"/>
      <c r="E49" s="206"/>
      <c r="F49" s="207"/>
    </row>
    <row r="50" spans="2:6" ht="12.75" customHeight="1">
      <c r="B50" s="338" t="s">
        <v>155</v>
      </c>
      <c r="C50" s="338"/>
      <c r="D50" s="338"/>
      <c r="E50" s="63">
        <f>D51+D53</f>
        <v>0</v>
      </c>
      <c r="F50" s="64" t="e">
        <f>E50/E56</f>
        <v>#DIV/0!</v>
      </c>
    </row>
    <row r="51" spans="2:6" ht="12.75" customHeight="1">
      <c r="B51" s="90" t="s">
        <v>62</v>
      </c>
      <c r="C51" s="91" t="s">
        <v>156</v>
      </c>
      <c r="D51" s="65">
        <f>SUM(D52:D52)</f>
        <v>0</v>
      </c>
      <c r="E51" s="203"/>
      <c r="F51" s="204"/>
    </row>
    <row r="52" spans="2:6" ht="15" customHeight="1">
      <c r="B52" s="77" t="s">
        <v>79</v>
      </c>
      <c r="C52" s="202" t="s">
        <v>190</v>
      </c>
      <c r="D52" s="62"/>
      <c r="E52" s="205"/>
      <c r="F52" s="71"/>
    </row>
    <row r="53" spans="2:6" ht="12.75" customHeight="1">
      <c r="B53" s="90" t="s">
        <v>63</v>
      </c>
      <c r="C53" s="91" t="s">
        <v>191</v>
      </c>
      <c r="D53" s="65">
        <f>SUM(D54:D56)</f>
        <v>0</v>
      </c>
      <c r="E53" s="205"/>
      <c r="F53" s="71"/>
    </row>
    <row r="54" spans="2:6" ht="12.75" customHeight="1">
      <c r="B54" s="77" t="s">
        <v>80</v>
      </c>
      <c r="C54" s="78"/>
      <c r="D54" s="62"/>
      <c r="E54" s="205"/>
      <c r="F54" s="71"/>
    </row>
    <row r="55" spans="2:6" ht="12.75" customHeight="1">
      <c r="B55" s="81" t="s">
        <v>0</v>
      </c>
      <c r="C55" s="78"/>
      <c r="D55" s="62"/>
      <c r="E55" s="206"/>
      <c r="F55" s="207"/>
    </row>
    <row r="56" spans="2:6" ht="20.100000000000001" customHeight="1">
      <c r="B56" s="333" t="s">
        <v>192</v>
      </c>
      <c r="C56" s="333"/>
      <c r="D56" s="333"/>
      <c r="E56" s="66">
        <f>SUM(E44:E55)</f>
        <v>0</v>
      </c>
      <c r="F56" s="67" t="e">
        <f>+F44+F50</f>
        <v>#DIV/0!</v>
      </c>
    </row>
    <row r="57" spans="2:6" ht="20.100000000000001" customHeight="1">
      <c r="B57" s="343" t="s">
        <v>193</v>
      </c>
      <c r="C57" s="343"/>
      <c r="D57" s="343"/>
      <c r="E57" s="343"/>
      <c r="F57" s="343"/>
    </row>
    <row r="58" spans="2:6" ht="49.5" customHeight="1">
      <c r="B58" s="340" t="s">
        <v>0</v>
      </c>
      <c r="C58" s="341"/>
      <c r="D58" s="341"/>
      <c r="E58" s="341"/>
      <c r="F58" s="342"/>
    </row>
  </sheetData>
  <sheetProtection algorithmName="SHA-512" hashValue="9DG3HQA0ztZUdEwdkToFVC4BtJ97t3sCsKnRgFcKm1nxX03Bf/xWsaiWFpA0oRFjHfczzU4aF1cRVeuyOdgz5A==" saltValue="AzTlhbFaiHJNae4h41tsNw==" spinCount="100000" sheet="1" insertRows="0" selectLockedCells="1"/>
  <mergeCells count="24">
    <mergeCell ref="B58:F58"/>
    <mergeCell ref="B42:F42"/>
    <mergeCell ref="B43:C43"/>
    <mergeCell ref="B44:D44"/>
    <mergeCell ref="B50:D50"/>
    <mergeCell ref="B56:D56"/>
    <mergeCell ref="B57:F57"/>
    <mergeCell ref="B41:D41"/>
    <mergeCell ref="B6:F6"/>
    <mergeCell ref="B7:F7"/>
    <mergeCell ref="B8:C8"/>
    <mergeCell ref="B9:D9"/>
    <mergeCell ref="B13:D13"/>
    <mergeCell ref="B17:D17"/>
    <mergeCell ref="B21:D21"/>
    <mergeCell ref="B25:D25"/>
    <mergeCell ref="B29:D29"/>
    <mergeCell ref="B33:D33"/>
    <mergeCell ref="B37:D37"/>
    <mergeCell ref="B1:F1"/>
    <mergeCell ref="B2:F2"/>
    <mergeCell ref="B3:F3"/>
    <mergeCell ref="D5:F5"/>
    <mergeCell ref="D4:F4"/>
  </mergeCells>
  <dataValidations disablePrompts="1" count="1">
    <dataValidation type="textLength" operator="lessThan" allowBlank="1" showInputMessage="1" showErrorMessage="1" errorTitle="Karaktere kopurua, gehienez" error="Karaktere kop. gehienez: 800" promptTitle="Karaktere kopurua, gehienez" prompt="Karaktere kopurua, gehienezs: 800" sqref="B58:F58" xr:uid="{00000000-0002-0000-0300-000000000000}">
      <formula1>800</formula1>
    </dataValidation>
  </dataValidations>
  <pageMargins left="0.39370078740157483" right="0.39370078740157483" top="0.39370078740157483" bottom="0.39370078740157483" header="0.31496062992125984" footer="0.31496062992125984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I191"/>
  <sheetViews>
    <sheetView zoomScale="90" zoomScaleNormal="90" workbookViewId="0">
      <pane ySplit="10" topLeftCell="A11" activePane="bottomLeft" state="frozen"/>
      <selection pane="bottomLeft" activeCell="C12" sqref="C12"/>
    </sheetView>
  </sheetViews>
  <sheetFormatPr defaultColWidth="11.42578125" defaultRowHeight="20.100000000000001" customHeight="1"/>
  <cols>
    <col min="1" max="1" width="5.7109375" style="69" customWidth="1"/>
    <col min="2" max="2" width="30.5703125" style="70" customWidth="1"/>
    <col min="3" max="3" width="84" style="70" customWidth="1"/>
    <col min="4" max="4" width="20.7109375" style="97" customWidth="1"/>
    <col min="5" max="5" width="20.28515625" style="98" customWidth="1"/>
    <col min="6" max="6" width="20.28515625" style="99" customWidth="1"/>
    <col min="7" max="61" width="11.42578125" style="69"/>
    <col min="62" max="16384" width="11.42578125" style="70"/>
  </cols>
  <sheetData>
    <row r="1" spans="1:61" ht="20.100000000000001" customHeight="1">
      <c r="B1" s="344" t="s">
        <v>125</v>
      </c>
      <c r="C1" s="345"/>
      <c r="D1" s="345"/>
      <c r="E1" s="345"/>
      <c r="F1" s="346"/>
    </row>
    <row r="2" spans="1:61" ht="20.100000000000001" customHeight="1">
      <c r="B2" s="347" t="s">
        <v>194</v>
      </c>
      <c r="C2" s="348"/>
      <c r="D2" s="348"/>
      <c r="E2" s="348"/>
      <c r="F2" s="349"/>
    </row>
    <row r="3" spans="1:61" ht="20.100000000000001" customHeight="1">
      <c r="B3" s="347" t="s">
        <v>126</v>
      </c>
      <c r="C3" s="348"/>
      <c r="D3" s="348"/>
      <c r="E3" s="348"/>
      <c r="F3" s="349"/>
    </row>
    <row r="4" spans="1:61" ht="20.100000000000001" customHeight="1">
      <c r="B4" s="350" t="s">
        <v>127</v>
      </c>
      <c r="C4" s="351"/>
      <c r="D4" s="351"/>
      <c r="E4" s="351"/>
      <c r="F4" s="352"/>
    </row>
    <row r="5" spans="1:61" ht="20.100000000000001" customHeight="1">
      <c r="B5" s="197" t="s">
        <v>128</v>
      </c>
      <c r="C5" s="198"/>
      <c r="D5" s="198"/>
      <c r="E5" s="198"/>
      <c r="F5" s="199"/>
    </row>
    <row r="6" spans="1:61" ht="20.100000000000001" customHeight="1">
      <c r="B6" s="200" t="s">
        <v>129</v>
      </c>
      <c r="C6" s="134" t="str">
        <f>+'S1_Datu orokorrak'!C5</f>
        <v>XX</v>
      </c>
      <c r="D6" s="353" t="s">
        <v>130</v>
      </c>
      <c r="E6" s="353"/>
      <c r="F6" s="217" t="s">
        <v>118</v>
      </c>
    </row>
    <row r="7" spans="1:61" ht="20.100000000000001" customHeight="1">
      <c r="B7" s="200" t="s">
        <v>131</v>
      </c>
      <c r="C7" s="132" t="str">
        <f>+'S1_Datu orokorrak'!G5</f>
        <v>XX</v>
      </c>
      <c r="D7" s="201" t="s">
        <v>132</v>
      </c>
      <c r="E7" s="131">
        <f>+S3_Aurrekontua!E41</f>
        <v>0</v>
      </c>
      <c r="F7" s="128" t="s">
        <v>133</v>
      </c>
    </row>
    <row r="8" spans="1:61" ht="20.100000000000001" customHeight="1">
      <c r="B8" s="200" t="s">
        <v>134</v>
      </c>
      <c r="C8" s="217" t="s">
        <v>82</v>
      </c>
      <c r="D8" s="200" t="s">
        <v>135</v>
      </c>
      <c r="E8" s="131">
        <f>+E43</f>
        <v>0</v>
      </c>
      <c r="F8" s="133" t="e">
        <f>+E8/E7</f>
        <v>#DIV/0!</v>
      </c>
    </row>
    <row r="9" spans="1:61" ht="20.100000000000001" customHeight="1">
      <c r="B9" s="354" t="s">
        <v>99</v>
      </c>
      <c r="C9" s="354"/>
      <c r="D9" s="354"/>
      <c r="E9" s="354"/>
      <c r="F9" s="354"/>
    </row>
    <row r="10" spans="1:61" ht="21" customHeight="1">
      <c r="B10" s="337" t="s">
        <v>136</v>
      </c>
      <c r="C10" s="337"/>
      <c r="D10" s="119" t="s">
        <v>137</v>
      </c>
      <c r="E10" s="119" t="s">
        <v>138</v>
      </c>
      <c r="F10" s="120" t="s">
        <v>139</v>
      </c>
    </row>
    <row r="11" spans="1:61" ht="15" customHeight="1">
      <c r="B11" s="72" t="s">
        <v>140</v>
      </c>
      <c r="C11" s="73"/>
      <c r="D11" s="74"/>
      <c r="E11" s="75">
        <f>SUM(D12:D15)</f>
        <v>0</v>
      </c>
      <c r="F11" s="76" t="e">
        <f>+E11/E43</f>
        <v>#DIV/0!</v>
      </c>
    </row>
    <row r="12" spans="1:61" ht="15" customHeight="1">
      <c r="B12" s="77" t="s">
        <v>60</v>
      </c>
      <c r="C12" s="78"/>
      <c r="D12" s="62"/>
      <c r="E12" s="79"/>
      <c r="F12" s="71"/>
    </row>
    <row r="13" spans="1:61" ht="15" customHeight="1">
      <c r="B13" s="77" t="s">
        <v>61</v>
      </c>
      <c r="C13" s="78"/>
      <c r="D13" s="62"/>
      <c r="E13" s="79"/>
      <c r="F13" s="71"/>
    </row>
    <row r="14" spans="1:61" s="84" customFormat="1" ht="15" customHeight="1">
      <c r="A14" s="80"/>
      <c r="B14" s="81" t="s">
        <v>0</v>
      </c>
      <c r="C14" s="78"/>
      <c r="D14" s="62"/>
      <c r="E14" s="82"/>
      <c r="F14" s="83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</row>
    <row r="15" spans="1:61" ht="15" customHeight="1">
      <c r="B15" s="355" t="s">
        <v>141</v>
      </c>
      <c r="C15" s="356"/>
      <c r="D15" s="357"/>
      <c r="E15" s="75">
        <f>SUM(D16:D19)</f>
        <v>0</v>
      </c>
      <c r="F15" s="76" t="e">
        <f>+E15/E43</f>
        <v>#DIV/0!</v>
      </c>
    </row>
    <row r="16" spans="1:61" ht="15" customHeight="1">
      <c r="B16" s="77" t="s">
        <v>62</v>
      </c>
      <c r="C16" s="78"/>
      <c r="D16" s="62"/>
      <c r="E16" s="79"/>
      <c r="F16" s="71"/>
    </row>
    <row r="17" spans="1:61" ht="15" customHeight="1">
      <c r="B17" s="77" t="s">
        <v>63</v>
      </c>
      <c r="C17" s="78"/>
      <c r="D17" s="62"/>
      <c r="E17" s="79"/>
      <c r="F17" s="71"/>
    </row>
    <row r="18" spans="1:61" s="84" customFormat="1" ht="15" customHeight="1">
      <c r="A18" s="80"/>
      <c r="B18" s="81" t="s">
        <v>0</v>
      </c>
      <c r="C18" s="78"/>
      <c r="D18" s="62"/>
      <c r="E18" s="82"/>
      <c r="F18" s="83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</row>
    <row r="19" spans="1:61" ht="15" customHeight="1">
      <c r="B19" s="72" t="s">
        <v>142</v>
      </c>
      <c r="C19" s="73"/>
      <c r="D19" s="74"/>
      <c r="E19" s="75">
        <f>SUM(D20:D23)</f>
        <v>0</v>
      </c>
      <c r="F19" s="76" t="e">
        <f>+E19/E43</f>
        <v>#DIV/0!</v>
      </c>
    </row>
    <row r="20" spans="1:61" ht="15" customHeight="1">
      <c r="B20" s="77" t="s">
        <v>64</v>
      </c>
      <c r="C20" s="78"/>
      <c r="D20" s="62"/>
      <c r="E20" s="79"/>
      <c r="F20" s="71"/>
    </row>
    <row r="21" spans="1:61" ht="15" customHeight="1">
      <c r="B21" s="77" t="s">
        <v>65</v>
      </c>
      <c r="C21" s="78"/>
      <c r="D21" s="62"/>
      <c r="E21" s="79"/>
      <c r="F21" s="71"/>
    </row>
    <row r="22" spans="1:61" s="84" customFormat="1" ht="15" customHeight="1">
      <c r="A22" s="80"/>
      <c r="B22" s="81" t="s">
        <v>0</v>
      </c>
      <c r="C22" s="78"/>
      <c r="D22" s="62"/>
      <c r="E22" s="82"/>
      <c r="F22" s="83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</row>
    <row r="23" spans="1:61" ht="15" customHeight="1">
      <c r="B23" s="72" t="s">
        <v>143</v>
      </c>
      <c r="C23" s="73"/>
      <c r="D23" s="74"/>
      <c r="E23" s="75">
        <f>SUM(D24:D27)</f>
        <v>0</v>
      </c>
      <c r="F23" s="76" t="e">
        <f>+E23/E43</f>
        <v>#DIV/0!</v>
      </c>
    </row>
    <row r="24" spans="1:61" ht="15" customHeight="1">
      <c r="B24" s="77" t="s">
        <v>66</v>
      </c>
      <c r="C24" s="78"/>
      <c r="D24" s="62"/>
      <c r="E24" s="79"/>
      <c r="F24" s="71"/>
    </row>
    <row r="25" spans="1:61" ht="15" customHeight="1">
      <c r="B25" s="77" t="s">
        <v>67</v>
      </c>
      <c r="C25" s="78"/>
      <c r="D25" s="62"/>
      <c r="E25" s="79"/>
      <c r="F25" s="71"/>
    </row>
    <row r="26" spans="1:61" s="84" customFormat="1" ht="15" customHeight="1">
      <c r="A26" s="80"/>
      <c r="B26" s="81" t="s">
        <v>0</v>
      </c>
      <c r="C26" s="78"/>
      <c r="D26" s="62"/>
      <c r="E26" s="82"/>
      <c r="F26" s="83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</row>
    <row r="27" spans="1:61" ht="15" customHeight="1">
      <c r="B27" s="358" t="s">
        <v>144</v>
      </c>
      <c r="C27" s="359"/>
      <c r="D27" s="360"/>
      <c r="E27" s="75">
        <f>SUM(D28:D31)</f>
        <v>0</v>
      </c>
      <c r="F27" s="76" t="e">
        <f>+E27/E43</f>
        <v>#DIV/0!</v>
      </c>
    </row>
    <row r="28" spans="1:61" ht="15" customHeight="1">
      <c r="B28" s="77" t="s">
        <v>68</v>
      </c>
      <c r="C28" s="78"/>
      <c r="D28" s="62" t="s">
        <v>0</v>
      </c>
      <c r="E28" s="79"/>
      <c r="F28" s="71"/>
    </row>
    <row r="29" spans="1:61" ht="15" customHeight="1">
      <c r="B29" s="77" t="s">
        <v>69</v>
      </c>
      <c r="C29" s="78"/>
      <c r="D29" s="62" t="s">
        <v>0</v>
      </c>
      <c r="E29" s="79"/>
      <c r="F29" s="71"/>
    </row>
    <row r="30" spans="1:61" s="84" customFormat="1" ht="15" customHeight="1">
      <c r="A30" s="80"/>
      <c r="B30" s="85" t="s">
        <v>0</v>
      </c>
      <c r="C30" s="78"/>
      <c r="D30" s="62" t="s">
        <v>0</v>
      </c>
      <c r="E30" s="82"/>
      <c r="F30" s="83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</row>
    <row r="31" spans="1:61" ht="15" customHeight="1">
      <c r="B31" s="72" t="s">
        <v>145</v>
      </c>
      <c r="C31" s="86"/>
      <c r="D31" s="74"/>
      <c r="E31" s="75">
        <f>SUM(D32:D35)</f>
        <v>0</v>
      </c>
      <c r="F31" s="76" t="e">
        <f>+E31/E43</f>
        <v>#DIV/0!</v>
      </c>
    </row>
    <row r="32" spans="1:61" ht="15" customHeight="1">
      <c r="B32" s="77" t="s">
        <v>70</v>
      </c>
      <c r="C32" s="78"/>
      <c r="D32" s="62" t="s">
        <v>0</v>
      </c>
      <c r="E32" s="79"/>
      <c r="F32" s="71"/>
    </row>
    <row r="33" spans="1:61" ht="15" customHeight="1">
      <c r="B33" s="77" t="s">
        <v>71</v>
      </c>
      <c r="C33" s="78"/>
      <c r="D33" s="62" t="s">
        <v>0</v>
      </c>
      <c r="E33" s="79"/>
      <c r="F33" s="71"/>
    </row>
    <row r="34" spans="1:61" s="84" customFormat="1" ht="15" customHeight="1">
      <c r="A34" s="80"/>
      <c r="B34" s="81" t="s">
        <v>0</v>
      </c>
      <c r="C34" s="78"/>
      <c r="D34" s="62" t="s">
        <v>0</v>
      </c>
      <c r="E34" s="82"/>
      <c r="F34" s="83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</row>
    <row r="35" spans="1:61" ht="15" customHeight="1">
      <c r="B35" s="72" t="s">
        <v>146</v>
      </c>
      <c r="C35" s="73"/>
      <c r="D35" s="74"/>
      <c r="E35" s="75">
        <f>SUM(D36:D39)</f>
        <v>0</v>
      </c>
      <c r="F35" s="76" t="e">
        <f>+E35/E43</f>
        <v>#DIV/0!</v>
      </c>
    </row>
    <row r="36" spans="1:61" ht="15" customHeight="1">
      <c r="B36" s="77" t="s">
        <v>72</v>
      </c>
      <c r="C36" s="78"/>
      <c r="D36" s="62" t="s">
        <v>0</v>
      </c>
      <c r="E36" s="79"/>
      <c r="F36" s="71"/>
    </row>
    <row r="37" spans="1:61" ht="15" customHeight="1">
      <c r="B37" s="77" t="s">
        <v>73</v>
      </c>
      <c r="C37" s="78"/>
      <c r="D37" s="62" t="s">
        <v>0</v>
      </c>
      <c r="E37" s="79"/>
      <c r="F37" s="71"/>
    </row>
    <row r="38" spans="1:61" s="84" customFormat="1" ht="15" customHeight="1">
      <c r="A38" s="80"/>
      <c r="B38" s="81" t="s">
        <v>0</v>
      </c>
      <c r="C38" s="78"/>
      <c r="D38" s="62" t="s">
        <v>0</v>
      </c>
      <c r="E38" s="82"/>
      <c r="F38" s="83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</row>
    <row r="39" spans="1:61" ht="15" customHeight="1">
      <c r="B39" s="72" t="s">
        <v>147</v>
      </c>
      <c r="C39" s="86"/>
      <c r="D39" s="74"/>
      <c r="E39" s="75">
        <f>SUM(D40:D43)</f>
        <v>0</v>
      </c>
      <c r="F39" s="76" t="e">
        <f>+E39/E43</f>
        <v>#DIV/0!</v>
      </c>
    </row>
    <row r="40" spans="1:61" ht="15" customHeight="1">
      <c r="B40" s="77" t="s">
        <v>74</v>
      </c>
      <c r="C40" s="78"/>
      <c r="D40" s="62" t="s">
        <v>0</v>
      </c>
      <c r="E40" s="79"/>
      <c r="F40" s="71"/>
    </row>
    <row r="41" spans="1:61" ht="15" customHeight="1">
      <c r="B41" s="77" t="s">
        <v>75</v>
      </c>
      <c r="C41" s="78"/>
      <c r="D41" s="62" t="s">
        <v>0</v>
      </c>
      <c r="E41" s="79"/>
      <c r="F41" s="71"/>
    </row>
    <row r="42" spans="1:61" s="84" customFormat="1" ht="15" customHeight="1">
      <c r="A42" s="80"/>
      <c r="B42" s="81" t="s">
        <v>0</v>
      </c>
      <c r="C42" s="78"/>
      <c r="D42" s="62" t="s">
        <v>0</v>
      </c>
      <c r="E42" s="82"/>
      <c r="F42" s="83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</row>
    <row r="43" spans="1:61" ht="15.75" customHeight="1">
      <c r="B43" s="361" t="s">
        <v>148</v>
      </c>
      <c r="C43" s="362"/>
      <c r="D43" s="363"/>
      <c r="E43" s="87">
        <f>+E11+E15+E19+E23+E27+E31+E35+E39</f>
        <v>0</v>
      </c>
      <c r="F43" s="88" t="e">
        <f>+F11+F15+F19+F23+F27+F31+F35+F39</f>
        <v>#DIV/0!</v>
      </c>
    </row>
    <row r="44" spans="1:61" ht="20.100000000000001" customHeight="1">
      <c r="B44" s="354" t="s">
        <v>149</v>
      </c>
      <c r="C44" s="354"/>
      <c r="D44" s="354"/>
      <c r="E44" s="354"/>
      <c r="F44" s="354"/>
    </row>
    <row r="45" spans="1:61" ht="27.75" customHeight="1">
      <c r="B45" s="337" t="s">
        <v>150</v>
      </c>
      <c r="C45" s="337"/>
      <c r="D45" s="119" t="s">
        <v>137</v>
      </c>
      <c r="E45" s="119" t="s">
        <v>138</v>
      </c>
      <c r="F45" s="120" t="s">
        <v>151</v>
      </c>
    </row>
    <row r="46" spans="1:61" ht="15" customHeight="1">
      <c r="B46" s="355" t="s">
        <v>152</v>
      </c>
      <c r="C46" s="356"/>
      <c r="D46" s="357"/>
      <c r="E46" s="89">
        <f>D47+D49</f>
        <v>0</v>
      </c>
      <c r="F46" s="76" t="e">
        <f>+E46/E58</f>
        <v>#DIV/0!</v>
      </c>
    </row>
    <row r="47" spans="1:61" ht="15" customHeight="1">
      <c r="B47" s="90" t="s">
        <v>60</v>
      </c>
      <c r="C47" s="91" t="s">
        <v>153</v>
      </c>
      <c r="D47" s="65">
        <f>SUM(D48:D48)</f>
        <v>0</v>
      </c>
      <c r="E47" s="79"/>
      <c r="F47" s="71"/>
    </row>
    <row r="48" spans="1:61" ht="15" customHeight="1">
      <c r="B48" s="77" t="s">
        <v>77</v>
      </c>
      <c r="C48" s="92" t="s">
        <v>153</v>
      </c>
      <c r="D48" s="62" t="s">
        <v>0</v>
      </c>
      <c r="E48" s="79"/>
      <c r="F48" s="71"/>
    </row>
    <row r="49" spans="1:61" ht="15" customHeight="1">
      <c r="B49" s="90" t="s">
        <v>61</v>
      </c>
      <c r="C49" s="91" t="s">
        <v>154</v>
      </c>
      <c r="D49" s="65">
        <f>SUM(D50:D52)</f>
        <v>0</v>
      </c>
      <c r="E49" s="79"/>
      <c r="F49" s="71"/>
    </row>
    <row r="50" spans="1:61" ht="15" customHeight="1">
      <c r="B50" s="77" t="s">
        <v>78</v>
      </c>
      <c r="C50" s="78"/>
      <c r="D50" s="62"/>
      <c r="E50" s="79"/>
      <c r="F50" s="71"/>
    </row>
    <row r="51" spans="1:61" s="84" customFormat="1" ht="15" customHeight="1">
      <c r="A51" s="80"/>
      <c r="B51" s="81" t="s">
        <v>0</v>
      </c>
      <c r="C51" s="78"/>
      <c r="D51" s="62"/>
      <c r="E51" s="82"/>
      <c r="F51" s="83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</row>
    <row r="52" spans="1:61" ht="15" customHeight="1">
      <c r="B52" s="364" t="s">
        <v>155</v>
      </c>
      <c r="C52" s="365"/>
      <c r="D52" s="366"/>
      <c r="E52" s="89">
        <f>D53+D55</f>
        <v>0</v>
      </c>
      <c r="F52" s="76" t="e">
        <f>+E52/E58</f>
        <v>#DIV/0!</v>
      </c>
    </row>
    <row r="53" spans="1:61" ht="15" customHeight="1">
      <c r="B53" s="121" t="s">
        <v>62</v>
      </c>
      <c r="C53" s="91" t="s">
        <v>156</v>
      </c>
      <c r="D53" s="65">
        <f>SUM(D54:D54)</f>
        <v>0</v>
      </c>
      <c r="E53" s="79"/>
      <c r="F53" s="71"/>
    </row>
    <row r="54" spans="1:61" ht="15" customHeight="1">
      <c r="B54" s="92" t="s">
        <v>79</v>
      </c>
      <c r="C54" s="202" t="s">
        <v>157</v>
      </c>
      <c r="D54" s="62" t="s">
        <v>0</v>
      </c>
      <c r="E54" s="79"/>
      <c r="F54" s="71"/>
    </row>
    <row r="55" spans="1:61" ht="15" customHeight="1">
      <c r="B55" s="121" t="s">
        <v>63</v>
      </c>
      <c r="C55" s="91" t="s">
        <v>158</v>
      </c>
      <c r="D55" s="65">
        <f>SUM(D56:D58)</f>
        <v>0</v>
      </c>
      <c r="E55" s="79"/>
      <c r="F55" s="71"/>
    </row>
    <row r="56" spans="1:61" ht="15" customHeight="1">
      <c r="B56" s="122" t="s">
        <v>80</v>
      </c>
      <c r="C56" s="78"/>
      <c r="D56" s="62" t="s">
        <v>0</v>
      </c>
      <c r="E56" s="79"/>
      <c r="F56" s="71"/>
    </row>
    <row r="57" spans="1:61" s="84" customFormat="1" ht="15" customHeight="1">
      <c r="A57" s="80"/>
      <c r="B57" s="81" t="s">
        <v>0</v>
      </c>
      <c r="C57" s="78"/>
      <c r="D57" s="62"/>
      <c r="E57" s="82"/>
      <c r="F57" s="83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</row>
    <row r="58" spans="1:61" ht="15.75" customHeight="1">
      <c r="B58" s="361" t="s">
        <v>159</v>
      </c>
      <c r="C58" s="362"/>
      <c r="D58" s="363"/>
      <c r="E58" s="93">
        <f>SUM(E46:E57)</f>
        <v>0</v>
      </c>
      <c r="F58" s="88" t="e">
        <f>+F46+F52</f>
        <v>#DIV/0!</v>
      </c>
    </row>
    <row r="59" spans="1:61" ht="15.75" customHeight="1">
      <c r="B59" s="367" t="s">
        <v>160</v>
      </c>
      <c r="C59" s="368"/>
      <c r="D59" s="368"/>
      <c r="E59" s="368"/>
      <c r="F59" s="369"/>
    </row>
    <row r="60" spans="1:61" ht="82.5" customHeight="1">
      <c r="B60" s="340" t="s">
        <v>0</v>
      </c>
      <c r="C60" s="341"/>
      <c r="D60" s="341"/>
      <c r="E60" s="341"/>
      <c r="F60" s="342"/>
    </row>
    <row r="61" spans="1:61" s="69" customFormat="1" ht="20.100000000000001" customHeight="1">
      <c r="D61" s="94"/>
      <c r="E61" s="95"/>
      <c r="F61" s="96"/>
    </row>
    <row r="62" spans="1:61" s="69" customFormat="1" ht="20.100000000000001" customHeight="1">
      <c r="D62" s="94"/>
      <c r="E62" s="95"/>
      <c r="F62" s="96"/>
    </row>
    <row r="63" spans="1:61" s="69" customFormat="1" ht="20.100000000000001" customHeight="1">
      <c r="D63" s="94"/>
      <c r="E63" s="95"/>
      <c r="F63" s="96"/>
    </row>
    <row r="64" spans="1:61" s="69" customFormat="1" ht="20.100000000000001" customHeight="1">
      <c r="D64" s="94"/>
      <c r="E64" s="95"/>
      <c r="F64" s="96"/>
    </row>
    <row r="65" spans="4:6" s="69" customFormat="1" ht="20.100000000000001" customHeight="1">
      <c r="D65" s="94"/>
      <c r="E65" s="95"/>
      <c r="F65" s="96"/>
    </row>
    <row r="66" spans="4:6" s="69" customFormat="1" ht="20.100000000000001" customHeight="1">
      <c r="D66" s="94"/>
      <c r="E66" s="95"/>
      <c r="F66" s="96"/>
    </row>
    <row r="67" spans="4:6" s="69" customFormat="1" ht="20.100000000000001" customHeight="1">
      <c r="D67" s="94"/>
      <c r="E67" s="95"/>
      <c r="F67" s="96"/>
    </row>
    <row r="68" spans="4:6" s="69" customFormat="1" ht="20.100000000000001" customHeight="1">
      <c r="D68" s="94"/>
      <c r="E68" s="95"/>
      <c r="F68" s="96"/>
    </row>
    <row r="69" spans="4:6" s="69" customFormat="1" ht="20.100000000000001" customHeight="1">
      <c r="D69" s="94"/>
      <c r="E69" s="95"/>
      <c r="F69" s="96"/>
    </row>
    <row r="70" spans="4:6" s="69" customFormat="1" ht="20.100000000000001" customHeight="1">
      <c r="D70" s="94"/>
      <c r="E70" s="95"/>
      <c r="F70" s="96"/>
    </row>
    <row r="71" spans="4:6" s="69" customFormat="1" ht="20.100000000000001" customHeight="1">
      <c r="D71" s="94"/>
      <c r="E71" s="95"/>
      <c r="F71" s="96"/>
    </row>
    <row r="72" spans="4:6" s="69" customFormat="1" ht="20.100000000000001" customHeight="1">
      <c r="D72" s="94"/>
      <c r="E72" s="95"/>
      <c r="F72" s="96"/>
    </row>
    <row r="73" spans="4:6" s="69" customFormat="1" ht="20.100000000000001" customHeight="1">
      <c r="D73" s="94"/>
      <c r="E73" s="95"/>
      <c r="F73" s="96"/>
    </row>
    <row r="74" spans="4:6" s="69" customFormat="1" ht="20.100000000000001" customHeight="1">
      <c r="D74" s="94"/>
      <c r="E74" s="95"/>
      <c r="F74" s="96"/>
    </row>
    <row r="75" spans="4:6" s="69" customFormat="1" ht="20.100000000000001" customHeight="1">
      <c r="D75" s="94"/>
      <c r="E75" s="95"/>
      <c r="F75" s="96"/>
    </row>
    <row r="76" spans="4:6" s="69" customFormat="1" ht="20.100000000000001" customHeight="1">
      <c r="D76" s="94"/>
      <c r="E76" s="95"/>
      <c r="F76" s="96"/>
    </row>
    <row r="77" spans="4:6" s="69" customFormat="1" ht="20.100000000000001" customHeight="1">
      <c r="D77" s="94"/>
      <c r="E77" s="95"/>
      <c r="F77" s="96"/>
    </row>
    <row r="78" spans="4:6" s="69" customFormat="1" ht="20.100000000000001" customHeight="1">
      <c r="D78" s="94"/>
      <c r="E78" s="95"/>
      <c r="F78" s="96"/>
    </row>
    <row r="79" spans="4:6" s="69" customFormat="1" ht="20.100000000000001" customHeight="1">
      <c r="D79" s="94"/>
      <c r="E79" s="95"/>
      <c r="F79" s="96"/>
    </row>
    <row r="80" spans="4:6" s="69" customFormat="1" ht="20.100000000000001" customHeight="1">
      <c r="D80" s="94"/>
      <c r="E80" s="95"/>
      <c r="F80" s="96"/>
    </row>
    <row r="81" spans="4:6" s="69" customFormat="1" ht="20.100000000000001" customHeight="1">
      <c r="D81" s="94"/>
      <c r="E81" s="95"/>
      <c r="F81" s="96"/>
    </row>
    <row r="82" spans="4:6" s="69" customFormat="1" ht="20.100000000000001" customHeight="1">
      <c r="D82" s="94"/>
      <c r="E82" s="95"/>
      <c r="F82" s="96"/>
    </row>
    <row r="83" spans="4:6" s="69" customFormat="1" ht="20.100000000000001" customHeight="1">
      <c r="D83" s="94"/>
      <c r="E83" s="95"/>
      <c r="F83" s="96"/>
    </row>
    <row r="84" spans="4:6" s="69" customFormat="1" ht="20.100000000000001" customHeight="1">
      <c r="D84" s="94"/>
      <c r="E84" s="95"/>
      <c r="F84" s="96"/>
    </row>
    <row r="85" spans="4:6" s="69" customFormat="1" ht="20.100000000000001" customHeight="1">
      <c r="D85" s="94"/>
      <c r="E85" s="95"/>
      <c r="F85" s="96"/>
    </row>
    <row r="86" spans="4:6" s="69" customFormat="1" ht="20.100000000000001" customHeight="1">
      <c r="D86" s="94"/>
      <c r="E86" s="95"/>
      <c r="F86" s="96"/>
    </row>
    <row r="87" spans="4:6" s="69" customFormat="1" ht="20.100000000000001" customHeight="1">
      <c r="D87" s="94"/>
      <c r="E87" s="95"/>
      <c r="F87" s="96"/>
    </row>
    <row r="88" spans="4:6" s="69" customFormat="1" ht="20.100000000000001" customHeight="1">
      <c r="D88" s="94"/>
      <c r="E88" s="95"/>
      <c r="F88" s="96"/>
    </row>
    <row r="89" spans="4:6" s="69" customFormat="1" ht="20.100000000000001" customHeight="1">
      <c r="D89" s="94"/>
      <c r="E89" s="95"/>
      <c r="F89" s="96"/>
    </row>
    <row r="90" spans="4:6" s="69" customFormat="1" ht="20.100000000000001" customHeight="1">
      <c r="D90" s="94"/>
      <c r="E90" s="95"/>
      <c r="F90" s="96"/>
    </row>
    <row r="91" spans="4:6" s="69" customFormat="1" ht="20.100000000000001" customHeight="1">
      <c r="D91" s="94"/>
      <c r="E91" s="95"/>
      <c r="F91" s="96"/>
    </row>
    <row r="92" spans="4:6" s="69" customFormat="1" ht="20.100000000000001" customHeight="1">
      <c r="D92" s="94"/>
      <c r="E92" s="95"/>
      <c r="F92" s="96"/>
    </row>
    <row r="93" spans="4:6" s="69" customFormat="1" ht="20.100000000000001" customHeight="1">
      <c r="D93" s="94"/>
      <c r="E93" s="95"/>
      <c r="F93" s="96"/>
    </row>
    <row r="94" spans="4:6" s="69" customFormat="1" ht="20.100000000000001" customHeight="1">
      <c r="D94" s="94"/>
      <c r="E94" s="95"/>
      <c r="F94" s="96"/>
    </row>
    <row r="95" spans="4:6" s="69" customFormat="1" ht="20.100000000000001" customHeight="1">
      <c r="D95" s="94"/>
      <c r="E95" s="95"/>
      <c r="F95" s="96"/>
    </row>
    <row r="96" spans="4:6" s="69" customFormat="1" ht="20.100000000000001" customHeight="1">
      <c r="D96" s="94"/>
      <c r="E96" s="95"/>
      <c r="F96" s="96"/>
    </row>
    <row r="97" spans="4:6" s="69" customFormat="1" ht="20.100000000000001" customHeight="1">
      <c r="D97" s="94"/>
      <c r="E97" s="95"/>
      <c r="F97" s="96"/>
    </row>
    <row r="98" spans="4:6" s="69" customFormat="1" ht="20.100000000000001" customHeight="1">
      <c r="D98" s="94"/>
      <c r="E98" s="95"/>
      <c r="F98" s="96"/>
    </row>
    <row r="99" spans="4:6" s="69" customFormat="1" ht="20.100000000000001" customHeight="1">
      <c r="D99" s="94"/>
      <c r="E99" s="95"/>
      <c r="F99" s="96"/>
    </row>
    <row r="100" spans="4:6" s="69" customFormat="1" ht="20.100000000000001" customHeight="1">
      <c r="D100" s="94"/>
      <c r="E100" s="95"/>
      <c r="F100" s="96"/>
    </row>
    <row r="101" spans="4:6" s="69" customFormat="1" ht="20.100000000000001" customHeight="1">
      <c r="D101" s="94"/>
      <c r="E101" s="95"/>
      <c r="F101" s="96"/>
    </row>
    <row r="102" spans="4:6" s="69" customFormat="1" ht="20.100000000000001" customHeight="1">
      <c r="D102" s="94"/>
      <c r="E102" s="95"/>
      <c r="F102" s="96"/>
    </row>
    <row r="103" spans="4:6" s="69" customFormat="1" ht="20.100000000000001" customHeight="1">
      <c r="D103" s="94"/>
      <c r="E103" s="95"/>
      <c r="F103" s="96"/>
    </row>
    <row r="104" spans="4:6" s="69" customFormat="1" ht="20.100000000000001" customHeight="1">
      <c r="D104" s="94"/>
      <c r="E104" s="95"/>
      <c r="F104" s="96"/>
    </row>
    <row r="105" spans="4:6" s="69" customFormat="1" ht="20.100000000000001" customHeight="1">
      <c r="D105" s="94"/>
      <c r="E105" s="95"/>
      <c r="F105" s="96"/>
    </row>
    <row r="106" spans="4:6" s="69" customFormat="1" ht="20.100000000000001" customHeight="1">
      <c r="D106" s="94"/>
      <c r="E106" s="95"/>
      <c r="F106" s="96"/>
    </row>
    <row r="107" spans="4:6" s="69" customFormat="1" ht="20.100000000000001" customHeight="1">
      <c r="D107" s="94"/>
      <c r="E107" s="95"/>
      <c r="F107" s="96"/>
    </row>
    <row r="108" spans="4:6" s="69" customFormat="1" ht="20.100000000000001" customHeight="1">
      <c r="D108" s="94"/>
      <c r="E108" s="95"/>
      <c r="F108" s="96"/>
    </row>
    <row r="109" spans="4:6" s="69" customFormat="1" ht="20.100000000000001" customHeight="1">
      <c r="D109" s="94"/>
      <c r="E109" s="95"/>
      <c r="F109" s="96"/>
    </row>
    <row r="110" spans="4:6" s="69" customFormat="1" ht="20.100000000000001" customHeight="1">
      <c r="D110" s="94"/>
      <c r="E110" s="95"/>
      <c r="F110" s="96"/>
    </row>
    <row r="111" spans="4:6" s="69" customFormat="1" ht="20.100000000000001" customHeight="1">
      <c r="D111" s="94"/>
      <c r="E111" s="95"/>
      <c r="F111" s="96"/>
    </row>
    <row r="112" spans="4:6" s="69" customFormat="1" ht="20.100000000000001" customHeight="1">
      <c r="D112" s="94"/>
      <c r="E112" s="95"/>
      <c r="F112" s="96"/>
    </row>
    <row r="113" spans="4:6" s="69" customFormat="1" ht="20.100000000000001" customHeight="1">
      <c r="D113" s="94"/>
      <c r="E113" s="95"/>
      <c r="F113" s="96"/>
    </row>
    <row r="114" spans="4:6" s="69" customFormat="1" ht="20.100000000000001" customHeight="1">
      <c r="D114" s="94"/>
      <c r="E114" s="95"/>
      <c r="F114" s="96"/>
    </row>
    <row r="115" spans="4:6" s="69" customFormat="1" ht="20.100000000000001" customHeight="1">
      <c r="D115" s="94"/>
      <c r="E115" s="95"/>
      <c r="F115" s="96"/>
    </row>
    <row r="116" spans="4:6" s="69" customFormat="1" ht="20.100000000000001" customHeight="1">
      <c r="D116" s="94"/>
      <c r="E116" s="95"/>
      <c r="F116" s="96"/>
    </row>
    <row r="117" spans="4:6" s="69" customFormat="1" ht="20.100000000000001" customHeight="1">
      <c r="D117" s="94"/>
      <c r="E117" s="95"/>
      <c r="F117" s="96"/>
    </row>
    <row r="118" spans="4:6" s="69" customFormat="1" ht="20.100000000000001" customHeight="1">
      <c r="D118" s="94"/>
      <c r="E118" s="95"/>
      <c r="F118" s="96"/>
    </row>
    <row r="119" spans="4:6" s="69" customFormat="1" ht="20.100000000000001" customHeight="1">
      <c r="D119" s="94"/>
      <c r="E119" s="95"/>
      <c r="F119" s="96"/>
    </row>
    <row r="120" spans="4:6" s="69" customFormat="1" ht="20.100000000000001" customHeight="1">
      <c r="D120" s="94"/>
      <c r="E120" s="95"/>
      <c r="F120" s="96"/>
    </row>
    <row r="121" spans="4:6" s="69" customFormat="1" ht="20.100000000000001" customHeight="1">
      <c r="D121" s="94"/>
      <c r="E121" s="95"/>
      <c r="F121" s="96"/>
    </row>
    <row r="122" spans="4:6" s="69" customFormat="1" ht="20.100000000000001" customHeight="1">
      <c r="D122" s="94"/>
      <c r="E122" s="95"/>
      <c r="F122" s="96"/>
    </row>
    <row r="123" spans="4:6" s="69" customFormat="1" ht="20.100000000000001" customHeight="1">
      <c r="D123" s="94"/>
      <c r="E123" s="95"/>
      <c r="F123" s="96"/>
    </row>
    <row r="124" spans="4:6" s="69" customFormat="1" ht="20.100000000000001" customHeight="1">
      <c r="D124" s="94"/>
      <c r="E124" s="95"/>
      <c r="F124" s="96"/>
    </row>
    <row r="125" spans="4:6" s="69" customFormat="1" ht="20.100000000000001" customHeight="1">
      <c r="D125" s="94"/>
      <c r="E125" s="95"/>
      <c r="F125" s="96"/>
    </row>
    <row r="126" spans="4:6" s="69" customFormat="1" ht="20.100000000000001" customHeight="1">
      <c r="D126" s="94"/>
      <c r="E126" s="95"/>
      <c r="F126" s="96"/>
    </row>
    <row r="127" spans="4:6" s="69" customFormat="1" ht="20.100000000000001" customHeight="1">
      <c r="D127" s="94"/>
      <c r="E127" s="95"/>
      <c r="F127" s="96"/>
    </row>
    <row r="128" spans="4:6" s="69" customFormat="1" ht="20.100000000000001" customHeight="1">
      <c r="D128" s="94"/>
      <c r="E128" s="95"/>
      <c r="F128" s="96"/>
    </row>
    <row r="129" spans="4:6" s="69" customFormat="1" ht="20.100000000000001" customHeight="1">
      <c r="D129" s="94"/>
      <c r="E129" s="95"/>
      <c r="F129" s="96"/>
    </row>
    <row r="130" spans="4:6" s="69" customFormat="1" ht="20.100000000000001" customHeight="1">
      <c r="D130" s="94"/>
      <c r="E130" s="95"/>
      <c r="F130" s="96"/>
    </row>
    <row r="131" spans="4:6" s="69" customFormat="1" ht="20.100000000000001" customHeight="1">
      <c r="D131" s="94"/>
      <c r="E131" s="95"/>
      <c r="F131" s="96"/>
    </row>
    <row r="132" spans="4:6" s="69" customFormat="1" ht="20.100000000000001" customHeight="1">
      <c r="D132" s="94"/>
      <c r="E132" s="95"/>
      <c r="F132" s="96"/>
    </row>
    <row r="133" spans="4:6" s="69" customFormat="1" ht="20.100000000000001" customHeight="1">
      <c r="D133" s="94"/>
      <c r="E133" s="95"/>
      <c r="F133" s="96"/>
    </row>
    <row r="134" spans="4:6" s="69" customFormat="1" ht="20.100000000000001" customHeight="1">
      <c r="D134" s="94"/>
      <c r="E134" s="95"/>
      <c r="F134" s="96"/>
    </row>
    <row r="135" spans="4:6" s="69" customFormat="1" ht="20.100000000000001" customHeight="1">
      <c r="D135" s="94"/>
      <c r="E135" s="95"/>
      <c r="F135" s="96"/>
    </row>
    <row r="136" spans="4:6" s="69" customFormat="1" ht="20.100000000000001" customHeight="1">
      <c r="D136" s="94"/>
      <c r="E136" s="95"/>
      <c r="F136" s="96"/>
    </row>
    <row r="137" spans="4:6" s="69" customFormat="1" ht="20.100000000000001" customHeight="1">
      <c r="D137" s="94"/>
      <c r="E137" s="95"/>
      <c r="F137" s="96"/>
    </row>
    <row r="138" spans="4:6" s="69" customFormat="1" ht="20.100000000000001" customHeight="1">
      <c r="D138" s="94"/>
      <c r="E138" s="95"/>
      <c r="F138" s="96"/>
    </row>
    <row r="139" spans="4:6" s="69" customFormat="1" ht="20.100000000000001" customHeight="1">
      <c r="D139" s="94"/>
      <c r="E139" s="95"/>
      <c r="F139" s="96"/>
    </row>
    <row r="140" spans="4:6" s="69" customFormat="1" ht="20.100000000000001" customHeight="1">
      <c r="D140" s="94"/>
      <c r="E140" s="95"/>
      <c r="F140" s="96"/>
    </row>
    <row r="141" spans="4:6" s="69" customFormat="1" ht="20.100000000000001" customHeight="1">
      <c r="D141" s="94"/>
      <c r="E141" s="95"/>
      <c r="F141" s="96"/>
    </row>
    <row r="142" spans="4:6" s="69" customFormat="1" ht="20.100000000000001" customHeight="1">
      <c r="D142" s="94"/>
      <c r="E142" s="95"/>
      <c r="F142" s="96"/>
    </row>
    <row r="143" spans="4:6" s="69" customFormat="1" ht="20.100000000000001" customHeight="1">
      <c r="D143" s="94"/>
      <c r="E143" s="95"/>
      <c r="F143" s="96"/>
    </row>
    <row r="144" spans="4:6" s="69" customFormat="1" ht="20.100000000000001" customHeight="1">
      <c r="D144" s="94"/>
      <c r="E144" s="95"/>
      <c r="F144" s="96"/>
    </row>
    <row r="145" spans="4:6" s="69" customFormat="1" ht="20.100000000000001" customHeight="1">
      <c r="D145" s="94"/>
      <c r="E145" s="95"/>
      <c r="F145" s="96"/>
    </row>
    <row r="146" spans="4:6" s="69" customFormat="1" ht="20.100000000000001" customHeight="1">
      <c r="D146" s="94"/>
      <c r="E146" s="95"/>
      <c r="F146" s="96"/>
    </row>
    <row r="147" spans="4:6" s="69" customFormat="1" ht="20.100000000000001" customHeight="1">
      <c r="D147" s="94"/>
      <c r="E147" s="95"/>
      <c r="F147" s="96"/>
    </row>
    <row r="148" spans="4:6" s="69" customFormat="1" ht="20.100000000000001" customHeight="1">
      <c r="D148" s="94"/>
      <c r="E148" s="95"/>
      <c r="F148" s="96"/>
    </row>
    <row r="149" spans="4:6" s="69" customFormat="1" ht="20.100000000000001" customHeight="1">
      <c r="D149" s="94"/>
      <c r="E149" s="95"/>
      <c r="F149" s="96"/>
    </row>
    <row r="150" spans="4:6" s="69" customFormat="1" ht="20.100000000000001" customHeight="1">
      <c r="D150" s="94"/>
      <c r="E150" s="95"/>
      <c r="F150" s="96"/>
    </row>
    <row r="151" spans="4:6" s="69" customFormat="1" ht="20.100000000000001" customHeight="1">
      <c r="D151" s="94"/>
      <c r="E151" s="95"/>
      <c r="F151" s="96"/>
    </row>
    <row r="152" spans="4:6" s="69" customFormat="1" ht="20.100000000000001" customHeight="1">
      <c r="D152" s="94"/>
      <c r="E152" s="95"/>
      <c r="F152" s="96"/>
    </row>
    <row r="153" spans="4:6" s="69" customFormat="1" ht="20.100000000000001" customHeight="1">
      <c r="D153" s="94"/>
      <c r="E153" s="95"/>
      <c r="F153" s="96"/>
    </row>
    <row r="154" spans="4:6" s="69" customFormat="1" ht="20.100000000000001" customHeight="1">
      <c r="D154" s="94"/>
      <c r="E154" s="95"/>
      <c r="F154" s="96"/>
    </row>
    <row r="155" spans="4:6" s="69" customFormat="1" ht="20.100000000000001" customHeight="1">
      <c r="D155" s="94"/>
      <c r="E155" s="95"/>
      <c r="F155" s="96"/>
    </row>
    <row r="156" spans="4:6" s="69" customFormat="1" ht="20.100000000000001" customHeight="1">
      <c r="D156" s="94"/>
      <c r="E156" s="95"/>
      <c r="F156" s="96"/>
    </row>
    <row r="157" spans="4:6" s="69" customFormat="1" ht="20.100000000000001" customHeight="1">
      <c r="D157" s="94"/>
      <c r="E157" s="95"/>
      <c r="F157" s="96"/>
    </row>
    <row r="158" spans="4:6" s="69" customFormat="1" ht="20.100000000000001" customHeight="1">
      <c r="D158" s="94"/>
      <c r="E158" s="95"/>
      <c r="F158" s="96"/>
    </row>
    <row r="159" spans="4:6" s="69" customFormat="1" ht="20.100000000000001" customHeight="1">
      <c r="D159" s="94"/>
      <c r="E159" s="95"/>
      <c r="F159" s="96"/>
    </row>
    <row r="160" spans="4:6" s="69" customFormat="1" ht="20.100000000000001" customHeight="1">
      <c r="D160" s="94"/>
      <c r="E160" s="95"/>
      <c r="F160" s="96"/>
    </row>
    <row r="161" spans="4:6" s="69" customFormat="1" ht="20.100000000000001" customHeight="1">
      <c r="D161" s="94"/>
      <c r="E161" s="95"/>
      <c r="F161" s="96"/>
    </row>
    <row r="162" spans="4:6" s="69" customFormat="1" ht="20.100000000000001" customHeight="1">
      <c r="D162" s="94"/>
      <c r="E162" s="95"/>
      <c r="F162" s="96"/>
    </row>
    <row r="163" spans="4:6" s="69" customFormat="1" ht="20.100000000000001" customHeight="1">
      <c r="D163" s="94"/>
      <c r="E163" s="95"/>
      <c r="F163" s="96"/>
    </row>
    <row r="164" spans="4:6" s="69" customFormat="1" ht="20.100000000000001" customHeight="1">
      <c r="D164" s="94"/>
      <c r="E164" s="95"/>
      <c r="F164" s="96"/>
    </row>
    <row r="165" spans="4:6" s="69" customFormat="1" ht="20.100000000000001" customHeight="1">
      <c r="D165" s="94"/>
      <c r="E165" s="95"/>
      <c r="F165" s="96"/>
    </row>
    <row r="166" spans="4:6" s="69" customFormat="1" ht="20.100000000000001" customHeight="1">
      <c r="D166" s="94"/>
      <c r="E166" s="95"/>
      <c r="F166" s="96"/>
    </row>
    <row r="167" spans="4:6" s="69" customFormat="1" ht="20.100000000000001" customHeight="1">
      <c r="D167" s="94"/>
      <c r="E167" s="95"/>
      <c r="F167" s="96"/>
    </row>
    <row r="168" spans="4:6" s="69" customFormat="1" ht="20.100000000000001" customHeight="1">
      <c r="D168" s="94"/>
      <c r="E168" s="95"/>
      <c r="F168" s="96"/>
    </row>
    <row r="169" spans="4:6" s="69" customFormat="1" ht="20.100000000000001" customHeight="1">
      <c r="D169" s="94"/>
      <c r="E169" s="95"/>
      <c r="F169" s="96"/>
    </row>
    <row r="170" spans="4:6" s="69" customFormat="1" ht="20.100000000000001" customHeight="1">
      <c r="D170" s="94"/>
      <c r="E170" s="95"/>
      <c r="F170" s="96"/>
    </row>
    <row r="171" spans="4:6" s="69" customFormat="1" ht="20.100000000000001" customHeight="1">
      <c r="D171" s="94"/>
      <c r="E171" s="95"/>
      <c r="F171" s="96"/>
    </row>
    <row r="172" spans="4:6" s="69" customFormat="1" ht="20.100000000000001" customHeight="1">
      <c r="D172" s="94"/>
      <c r="E172" s="95"/>
      <c r="F172" s="96"/>
    </row>
    <row r="173" spans="4:6" s="69" customFormat="1" ht="20.100000000000001" customHeight="1">
      <c r="D173" s="94"/>
      <c r="E173" s="95"/>
      <c r="F173" s="96"/>
    </row>
    <row r="174" spans="4:6" s="69" customFormat="1" ht="20.100000000000001" customHeight="1">
      <c r="D174" s="94"/>
      <c r="E174" s="95"/>
      <c r="F174" s="96"/>
    </row>
    <row r="175" spans="4:6" s="69" customFormat="1" ht="20.100000000000001" customHeight="1">
      <c r="D175" s="94"/>
      <c r="E175" s="95"/>
      <c r="F175" s="96"/>
    </row>
    <row r="176" spans="4:6" s="69" customFormat="1" ht="20.100000000000001" customHeight="1">
      <c r="D176" s="94"/>
      <c r="E176" s="95"/>
      <c r="F176" s="96"/>
    </row>
    <row r="177" spans="4:6" s="69" customFormat="1" ht="20.100000000000001" customHeight="1">
      <c r="D177" s="94"/>
      <c r="E177" s="95"/>
      <c r="F177" s="96"/>
    </row>
    <row r="178" spans="4:6" s="69" customFormat="1" ht="20.100000000000001" customHeight="1">
      <c r="D178" s="94"/>
      <c r="E178" s="95"/>
      <c r="F178" s="96"/>
    </row>
    <row r="179" spans="4:6" s="69" customFormat="1" ht="20.100000000000001" customHeight="1">
      <c r="D179" s="94"/>
      <c r="E179" s="95"/>
      <c r="F179" s="96"/>
    </row>
    <row r="180" spans="4:6" s="69" customFormat="1" ht="20.100000000000001" customHeight="1">
      <c r="D180" s="94"/>
      <c r="E180" s="95"/>
      <c r="F180" s="96"/>
    </row>
    <row r="181" spans="4:6" s="69" customFormat="1" ht="20.100000000000001" customHeight="1">
      <c r="D181" s="94"/>
      <c r="E181" s="95"/>
      <c r="F181" s="96"/>
    </row>
    <row r="182" spans="4:6" s="69" customFormat="1" ht="20.100000000000001" customHeight="1">
      <c r="D182" s="94"/>
      <c r="E182" s="95"/>
      <c r="F182" s="96"/>
    </row>
    <row r="183" spans="4:6" s="69" customFormat="1" ht="20.100000000000001" customHeight="1">
      <c r="D183" s="94"/>
      <c r="E183" s="95"/>
      <c r="F183" s="96"/>
    </row>
    <row r="184" spans="4:6" s="69" customFormat="1" ht="20.100000000000001" customHeight="1">
      <c r="D184" s="94"/>
      <c r="E184" s="95"/>
      <c r="F184" s="96"/>
    </row>
    <row r="185" spans="4:6" s="69" customFormat="1" ht="20.100000000000001" customHeight="1">
      <c r="D185" s="94"/>
      <c r="E185" s="95"/>
      <c r="F185" s="96"/>
    </row>
    <row r="186" spans="4:6" s="69" customFormat="1" ht="20.100000000000001" customHeight="1">
      <c r="D186" s="94"/>
      <c r="E186" s="95"/>
      <c r="F186" s="96"/>
    </row>
    <row r="187" spans="4:6" s="69" customFormat="1" ht="20.100000000000001" customHeight="1">
      <c r="D187" s="94"/>
      <c r="E187" s="95"/>
      <c r="F187" s="96"/>
    </row>
    <row r="188" spans="4:6" s="69" customFormat="1" ht="20.100000000000001" customHeight="1">
      <c r="D188" s="94"/>
      <c r="E188" s="95"/>
      <c r="F188" s="96"/>
    </row>
    <row r="189" spans="4:6" s="69" customFormat="1" ht="20.100000000000001" customHeight="1">
      <c r="D189" s="94"/>
      <c r="E189" s="95"/>
      <c r="F189" s="96"/>
    </row>
    <row r="190" spans="4:6" s="69" customFormat="1" ht="20.100000000000001" customHeight="1">
      <c r="D190" s="94"/>
      <c r="E190" s="95"/>
      <c r="F190" s="96"/>
    </row>
    <row r="191" spans="4:6" s="69" customFormat="1" ht="20.100000000000001" customHeight="1">
      <c r="D191" s="94"/>
      <c r="E191" s="95"/>
      <c r="F191" s="96"/>
    </row>
  </sheetData>
  <sheetProtection algorithmName="SHA-512" hashValue="f7CqJsRSbWrVM4VcN6RWw2eNWRZiI0HEjFXofUj4gYIo9sTh2PSMAvnqywMhmnDj6TznMV5QdsBzQ/M8W/ppcA==" saltValue="5V7Tsf8+AvQgSLj0SvTVkQ==" spinCount="100000" sheet="1" insertRows="0" selectLockedCells="1"/>
  <mergeCells count="17">
    <mergeCell ref="B46:D46"/>
    <mergeCell ref="B52:D52"/>
    <mergeCell ref="B58:D58"/>
    <mergeCell ref="B59:F59"/>
    <mergeCell ref="B60:F60"/>
    <mergeCell ref="B45:C45"/>
    <mergeCell ref="B1:F1"/>
    <mergeCell ref="B2:F2"/>
    <mergeCell ref="B3:F3"/>
    <mergeCell ref="B4:F4"/>
    <mergeCell ref="D6:E6"/>
    <mergeCell ref="B9:F9"/>
    <mergeCell ref="B10:C10"/>
    <mergeCell ref="B15:D15"/>
    <mergeCell ref="B27:D27"/>
    <mergeCell ref="B43:D43"/>
    <mergeCell ref="B44:F44"/>
  </mergeCells>
  <dataValidations count="1">
    <dataValidation type="textLength" operator="lessThan" allowBlank="1" showInputMessage="1" showErrorMessage="1" errorTitle="Karaktere kopurua, gehienez" error="Karaktere kop. gehienez: 800" promptTitle="Karaktere kopurua, gehienez" prompt="Karaktere kopurua, gehienezs: 800" sqref="B60:F60" xr:uid="{00000000-0002-0000-0400-000000000000}">
      <formula1>800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N195"/>
  <sheetViews>
    <sheetView zoomScale="90" zoomScaleNormal="90" workbookViewId="0">
      <pane ySplit="17" topLeftCell="A18" activePane="bottomLeft" state="frozen"/>
      <selection pane="bottomLeft" activeCell="C18" sqref="C18"/>
    </sheetView>
  </sheetViews>
  <sheetFormatPr defaultColWidth="11.42578125" defaultRowHeight="20.100000000000001" customHeight="1"/>
  <cols>
    <col min="1" max="1" width="5.7109375" style="101" customWidth="1"/>
    <col min="2" max="2" width="9.140625" style="100" customWidth="1"/>
    <col min="3" max="3" width="20.85546875" style="100" customWidth="1"/>
    <col min="4" max="4" width="22" style="100" customWidth="1"/>
    <col min="5" max="5" width="14.28515625" style="100" customWidth="1"/>
    <col min="6" max="6" width="55.5703125" style="100" customWidth="1"/>
    <col min="7" max="7" width="76.7109375" style="100" customWidth="1"/>
    <col min="8" max="8" width="22" style="100" customWidth="1"/>
    <col min="9" max="9" width="5.7109375" style="101" customWidth="1"/>
    <col min="10" max="10" width="12.85546875" style="101" bestFit="1" customWidth="1"/>
    <col min="11" max="61" width="11.42578125" style="101"/>
    <col min="62" max="16384" width="11.42578125" style="100"/>
  </cols>
  <sheetData>
    <row r="1" spans="1:66" s="103" customFormat="1" ht="20.100000000000001" customHeight="1">
      <c r="A1" s="118"/>
      <c r="B1" s="348" t="s">
        <v>125</v>
      </c>
      <c r="C1" s="348"/>
      <c r="D1" s="348"/>
      <c r="E1" s="348"/>
      <c r="F1" s="348"/>
      <c r="G1" s="348"/>
      <c r="H1" s="348"/>
      <c r="I1" s="101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</row>
    <row r="2" spans="1:66" s="103" customFormat="1" ht="20.100000000000001" customHeight="1">
      <c r="A2" s="118"/>
      <c r="B2" s="348" t="s">
        <v>194</v>
      </c>
      <c r="C2" s="348"/>
      <c r="D2" s="348"/>
      <c r="E2" s="348"/>
      <c r="F2" s="348"/>
      <c r="G2" s="348"/>
      <c r="H2" s="348"/>
      <c r="I2" s="101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</row>
    <row r="3" spans="1:66" s="103" customFormat="1" ht="20.100000000000001" customHeight="1">
      <c r="A3" s="118"/>
      <c r="B3" s="348" t="s">
        <v>161</v>
      </c>
      <c r="C3" s="348"/>
      <c r="D3" s="348"/>
      <c r="E3" s="348"/>
      <c r="F3" s="348"/>
      <c r="G3" s="348"/>
      <c r="H3" s="348"/>
      <c r="I3" s="101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</row>
    <row r="4" spans="1:66" s="70" customFormat="1" ht="20.100000000000001" customHeight="1">
      <c r="A4" s="69"/>
      <c r="B4" s="287" t="s">
        <v>129</v>
      </c>
      <c r="C4" s="287"/>
      <c r="D4" s="373" t="str">
        <f>+'S1_Datu orokorrak'!C5</f>
        <v>XX</v>
      </c>
      <c r="E4" s="373"/>
      <c r="F4" s="373"/>
      <c r="G4" s="128" t="s">
        <v>134</v>
      </c>
      <c r="H4" s="128" t="s">
        <v>163</v>
      </c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</row>
    <row r="5" spans="1:66" s="70" customFormat="1" ht="20.100000000000001" customHeight="1">
      <c r="A5" s="69"/>
      <c r="B5" s="287" t="s">
        <v>131</v>
      </c>
      <c r="C5" s="287"/>
      <c r="D5" s="373" t="str">
        <f>+'S1_Datu orokorrak'!G5</f>
        <v>XX</v>
      </c>
      <c r="E5" s="373"/>
      <c r="F5" s="373"/>
      <c r="G5" s="135" t="str">
        <f>+'J1_Amaiera balantzea'!C8</f>
        <v>XX</v>
      </c>
      <c r="H5" s="136" t="str">
        <f>+'J1_Amaiera balantzea'!F6</f>
        <v>XX/XX/2025</v>
      </c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</row>
    <row r="6" spans="1:66" ht="20.100000000000001" customHeight="1">
      <c r="B6" s="374" t="s">
        <v>164</v>
      </c>
      <c r="C6" s="375"/>
      <c r="D6" s="375"/>
      <c r="E6" s="375"/>
      <c r="F6" s="375"/>
      <c r="G6" s="375"/>
      <c r="H6" s="376"/>
    </row>
    <row r="7" spans="1:66" ht="12" customHeight="1">
      <c r="B7" s="370" t="s">
        <v>165</v>
      </c>
      <c r="C7" s="371"/>
      <c r="D7" s="371"/>
      <c r="E7" s="371"/>
      <c r="F7" s="371"/>
      <c r="G7" s="371"/>
      <c r="H7" s="372"/>
    </row>
    <row r="8" spans="1:66" ht="12" customHeight="1">
      <c r="B8" s="370" t="s">
        <v>166</v>
      </c>
      <c r="C8" s="371"/>
      <c r="D8" s="371"/>
      <c r="E8" s="371"/>
      <c r="F8" s="371"/>
      <c r="G8" s="371"/>
      <c r="H8" s="372"/>
    </row>
    <row r="9" spans="1:66" ht="12" customHeight="1">
      <c r="B9" s="370" t="s">
        <v>167</v>
      </c>
      <c r="C9" s="371"/>
      <c r="D9" s="371"/>
      <c r="E9" s="371"/>
      <c r="F9" s="371"/>
      <c r="G9" s="371"/>
      <c r="H9" s="372"/>
    </row>
    <row r="10" spans="1:66" ht="12" customHeight="1">
      <c r="B10" s="370" t="s">
        <v>168</v>
      </c>
      <c r="C10" s="371"/>
      <c r="D10" s="371"/>
      <c r="E10" s="371"/>
      <c r="F10" s="371"/>
      <c r="G10" s="371"/>
      <c r="H10" s="372"/>
    </row>
    <row r="11" spans="1:66" ht="12" customHeight="1">
      <c r="B11" s="370" t="s">
        <v>169</v>
      </c>
      <c r="C11" s="371"/>
      <c r="D11" s="371"/>
      <c r="E11" s="371"/>
      <c r="F11" s="371"/>
      <c r="G11" s="371"/>
      <c r="H11" s="372"/>
    </row>
    <row r="12" spans="1:66" ht="12" customHeight="1">
      <c r="B12" s="370" t="s">
        <v>170</v>
      </c>
      <c r="C12" s="371"/>
      <c r="D12" s="371"/>
      <c r="E12" s="371"/>
      <c r="F12" s="371"/>
      <c r="G12" s="371"/>
      <c r="H12" s="372"/>
    </row>
    <row r="13" spans="1:66" ht="12" customHeight="1">
      <c r="B13" s="370" t="s">
        <v>171</v>
      </c>
      <c r="C13" s="371"/>
      <c r="D13" s="371"/>
      <c r="E13" s="371"/>
      <c r="F13" s="371"/>
      <c r="G13" s="371"/>
      <c r="H13" s="372"/>
    </row>
    <row r="14" spans="1:66" ht="7.5" customHeight="1">
      <c r="B14" s="117"/>
      <c r="C14" s="116"/>
      <c r="D14" s="116"/>
      <c r="E14" s="116"/>
      <c r="F14" s="116"/>
      <c r="G14" s="116"/>
      <c r="H14" s="115"/>
    </row>
    <row r="15" spans="1:66" s="103" customFormat="1" ht="20.100000000000001" customHeight="1">
      <c r="A15" s="104"/>
      <c r="B15" s="195" t="s">
        <v>172</v>
      </c>
      <c r="C15" s="196" t="s">
        <v>173</v>
      </c>
      <c r="D15" s="195" t="s">
        <v>174</v>
      </c>
      <c r="E15" s="195" t="s">
        <v>175</v>
      </c>
      <c r="F15" s="195" t="s">
        <v>176</v>
      </c>
      <c r="G15" s="195" t="s">
        <v>177</v>
      </c>
      <c r="H15" s="195" t="s">
        <v>178</v>
      </c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</row>
    <row r="16" spans="1:66" ht="20.100000000000001" customHeight="1">
      <c r="B16" s="123" t="s">
        <v>0</v>
      </c>
      <c r="C16" s="141" t="s">
        <v>179</v>
      </c>
      <c r="D16" s="124"/>
      <c r="E16" s="124"/>
      <c r="F16" s="124"/>
      <c r="G16" s="124"/>
      <c r="H16" s="125"/>
    </row>
    <row r="17" spans="1:61" s="139" customFormat="1" ht="15" customHeight="1">
      <c r="A17" s="137"/>
      <c r="B17" s="378" t="s">
        <v>180</v>
      </c>
      <c r="C17" s="378"/>
      <c r="D17" s="378"/>
      <c r="E17" s="378"/>
      <c r="F17" s="378"/>
      <c r="G17" s="378"/>
      <c r="H17" s="138">
        <f>SUM(H18:H20)</f>
        <v>0</v>
      </c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</row>
    <row r="18" spans="1:61" ht="15" customHeight="1">
      <c r="B18" s="112" t="s">
        <v>115</v>
      </c>
      <c r="C18" s="108" t="s">
        <v>0</v>
      </c>
      <c r="D18" s="110"/>
      <c r="E18" s="109"/>
      <c r="F18" s="108"/>
      <c r="G18" s="108"/>
      <c r="H18" s="107" t="s">
        <v>0</v>
      </c>
    </row>
    <row r="19" spans="1:61" ht="15" customHeight="1">
      <c r="B19" s="112" t="s">
        <v>114</v>
      </c>
      <c r="C19" s="108" t="s">
        <v>0</v>
      </c>
      <c r="D19" s="110"/>
      <c r="E19" s="109"/>
      <c r="F19" s="108"/>
      <c r="G19" s="108"/>
      <c r="H19" s="107" t="s">
        <v>0</v>
      </c>
    </row>
    <row r="20" spans="1:61" s="105" customFormat="1" ht="15" customHeight="1">
      <c r="A20" s="106"/>
      <c r="B20" s="111"/>
      <c r="C20" s="108" t="s">
        <v>0</v>
      </c>
      <c r="D20" s="110"/>
      <c r="E20" s="109"/>
      <c r="F20" s="108"/>
      <c r="G20" s="108"/>
      <c r="H20" s="107" t="s">
        <v>0</v>
      </c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</row>
    <row r="21" spans="1:61" s="139" customFormat="1" ht="15" customHeight="1">
      <c r="A21" s="137"/>
      <c r="B21" s="378" t="s">
        <v>141</v>
      </c>
      <c r="C21" s="378"/>
      <c r="D21" s="378"/>
      <c r="E21" s="378"/>
      <c r="F21" s="378"/>
      <c r="G21" s="378"/>
      <c r="H21" s="138">
        <f>SUM(H22:H24)</f>
        <v>0</v>
      </c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</row>
    <row r="22" spans="1:61" ht="15" customHeight="1">
      <c r="B22" s="112" t="s">
        <v>113</v>
      </c>
      <c r="C22" s="108"/>
      <c r="D22" s="110"/>
      <c r="E22" s="109"/>
      <c r="F22" s="108"/>
      <c r="G22" s="108"/>
      <c r="H22" s="107"/>
    </row>
    <row r="23" spans="1:61" ht="15" customHeight="1">
      <c r="B23" s="112" t="s">
        <v>112</v>
      </c>
      <c r="C23" s="108"/>
      <c r="D23" s="110"/>
      <c r="E23" s="109"/>
      <c r="F23" s="108"/>
      <c r="G23" s="108"/>
      <c r="H23" s="107"/>
    </row>
    <row r="24" spans="1:61" s="105" customFormat="1" ht="15" customHeight="1">
      <c r="A24" s="106"/>
      <c r="B24" s="113" t="s">
        <v>0</v>
      </c>
      <c r="C24" s="108"/>
      <c r="D24" s="110"/>
      <c r="E24" s="109"/>
      <c r="F24" s="108"/>
      <c r="G24" s="108"/>
      <c r="H24" s="107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</row>
    <row r="25" spans="1:61" s="139" customFormat="1" ht="15" customHeight="1">
      <c r="A25" s="137"/>
      <c r="B25" s="378" t="s">
        <v>181</v>
      </c>
      <c r="C25" s="378"/>
      <c r="D25" s="378"/>
      <c r="E25" s="378"/>
      <c r="F25" s="378"/>
      <c r="G25" s="378"/>
      <c r="H25" s="138">
        <f>SUM(H26:H28)</f>
        <v>0</v>
      </c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</row>
    <row r="26" spans="1:61" ht="15" customHeight="1">
      <c r="B26" s="112" t="s">
        <v>111</v>
      </c>
      <c r="C26" s="108"/>
      <c r="D26" s="110"/>
      <c r="E26" s="109"/>
      <c r="F26" s="108"/>
      <c r="G26" s="108"/>
      <c r="H26" s="107"/>
    </row>
    <row r="27" spans="1:61" ht="15" customHeight="1">
      <c r="B27" s="112" t="s">
        <v>110</v>
      </c>
      <c r="C27" s="108"/>
      <c r="D27" s="110"/>
      <c r="E27" s="109"/>
      <c r="F27" s="108"/>
      <c r="G27" s="108"/>
      <c r="H27" s="107"/>
    </row>
    <row r="28" spans="1:61" s="105" customFormat="1" ht="15" customHeight="1">
      <c r="A28" s="106"/>
      <c r="B28" s="113" t="s">
        <v>0</v>
      </c>
      <c r="C28" s="108"/>
      <c r="D28" s="110"/>
      <c r="E28" s="109"/>
      <c r="F28" s="108"/>
      <c r="G28" s="108"/>
      <c r="H28" s="107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</row>
    <row r="29" spans="1:61" s="139" customFormat="1" ht="15" customHeight="1">
      <c r="A29" s="137"/>
      <c r="B29" s="378" t="s">
        <v>182</v>
      </c>
      <c r="C29" s="378"/>
      <c r="D29" s="378"/>
      <c r="E29" s="378"/>
      <c r="F29" s="378"/>
      <c r="G29" s="378"/>
      <c r="H29" s="138">
        <f>SUM(H30:H32)</f>
        <v>0</v>
      </c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</row>
    <row r="30" spans="1:61" ht="15" customHeight="1">
      <c r="B30" s="112" t="s">
        <v>109</v>
      </c>
      <c r="C30" s="108"/>
      <c r="D30" s="110"/>
      <c r="E30" s="109"/>
      <c r="F30" s="108"/>
      <c r="G30" s="108"/>
      <c r="H30" s="107"/>
    </row>
    <row r="31" spans="1:61" ht="15" customHeight="1">
      <c r="B31" s="112" t="s">
        <v>108</v>
      </c>
      <c r="C31" s="108"/>
      <c r="D31" s="110"/>
      <c r="E31" s="109"/>
      <c r="F31" s="108"/>
      <c r="G31" s="108"/>
      <c r="H31" s="107"/>
    </row>
    <row r="32" spans="1:61" s="105" customFormat="1" ht="15" customHeight="1">
      <c r="A32" s="106"/>
      <c r="B32" s="113"/>
      <c r="C32" s="108"/>
      <c r="D32" s="110"/>
      <c r="E32" s="109"/>
      <c r="F32" s="108"/>
      <c r="G32" s="108"/>
      <c r="H32" s="107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</row>
    <row r="33" spans="1:61" s="139" customFormat="1" ht="15" customHeight="1">
      <c r="A33" s="137"/>
      <c r="B33" s="379" t="s">
        <v>183</v>
      </c>
      <c r="C33" s="379"/>
      <c r="D33" s="379"/>
      <c r="E33" s="379"/>
      <c r="F33" s="379"/>
      <c r="G33" s="379"/>
      <c r="H33" s="138">
        <f>SUM(H34:H36)</f>
        <v>0</v>
      </c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</row>
    <row r="34" spans="1:61" ht="15" customHeight="1">
      <c r="B34" s="112" t="s">
        <v>107</v>
      </c>
      <c r="C34" s="108"/>
      <c r="D34" s="110"/>
      <c r="E34" s="109"/>
      <c r="F34" s="108"/>
      <c r="G34" s="108"/>
      <c r="H34" s="107"/>
    </row>
    <row r="35" spans="1:61" ht="15" customHeight="1">
      <c r="B35" s="112" t="s">
        <v>106</v>
      </c>
      <c r="C35" s="108"/>
      <c r="D35" s="110"/>
      <c r="E35" s="109"/>
      <c r="F35" s="108"/>
      <c r="G35" s="108"/>
      <c r="H35" s="107"/>
    </row>
    <row r="36" spans="1:61" s="105" customFormat="1" ht="15" customHeight="1">
      <c r="A36" s="106"/>
      <c r="B36" s="113"/>
      <c r="C36" s="108"/>
      <c r="D36" s="110"/>
      <c r="E36" s="109"/>
      <c r="F36" s="108"/>
      <c r="G36" s="108"/>
      <c r="H36" s="107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</row>
    <row r="37" spans="1:61" s="139" customFormat="1" ht="15" customHeight="1">
      <c r="A37" s="137"/>
      <c r="B37" s="378" t="s">
        <v>145</v>
      </c>
      <c r="C37" s="378"/>
      <c r="D37" s="378"/>
      <c r="E37" s="378"/>
      <c r="F37" s="378"/>
      <c r="G37" s="378"/>
      <c r="H37" s="138">
        <f>SUM(H38:H40)</f>
        <v>0</v>
      </c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</row>
    <row r="38" spans="1:61" ht="15" customHeight="1">
      <c r="B38" s="112" t="s">
        <v>105</v>
      </c>
      <c r="C38" s="108"/>
      <c r="D38" s="110"/>
      <c r="E38" s="109"/>
      <c r="F38" s="108"/>
      <c r="G38" s="108"/>
      <c r="H38" s="107"/>
    </row>
    <row r="39" spans="1:61" ht="15" customHeight="1">
      <c r="B39" s="112" t="s">
        <v>104</v>
      </c>
      <c r="C39" s="108"/>
      <c r="D39" s="110"/>
      <c r="E39" s="109"/>
      <c r="F39" s="108"/>
      <c r="G39" s="108"/>
      <c r="H39" s="107"/>
    </row>
    <row r="40" spans="1:61" ht="15" customHeight="1">
      <c r="B40" s="114" t="s">
        <v>0</v>
      </c>
      <c r="C40" s="108"/>
      <c r="D40" s="110"/>
      <c r="E40" s="109"/>
      <c r="F40" s="108"/>
      <c r="G40" s="108"/>
      <c r="H40" s="107"/>
    </row>
    <row r="41" spans="1:61" s="139" customFormat="1" ht="15" customHeight="1">
      <c r="A41" s="137"/>
      <c r="B41" s="378" t="s">
        <v>146</v>
      </c>
      <c r="C41" s="378"/>
      <c r="D41" s="378"/>
      <c r="E41" s="378"/>
      <c r="F41" s="378"/>
      <c r="G41" s="378"/>
      <c r="H41" s="138">
        <f>SUM(H42:H44)</f>
        <v>0</v>
      </c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</row>
    <row r="42" spans="1:61" ht="15" customHeight="1">
      <c r="B42" s="112" t="s">
        <v>103</v>
      </c>
      <c r="C42" s="108"/>
      <c r="D42" s="110"/>
      <c r="E42" s="109"/>
      <c r="F42" s="108"/>
      <c r="G42" s="108"/>
      <c r="H42" s="107"/>
    </row>
    <row r="43" spans="1:61" ht="15" customHeight="1">
      <c r="B43" s="112" t="s">
        <v>102</v>
      </c>
      <c r="C43" s="108"/>
      <c r="D43" s="110"/>
      <c r="E43" s="109"/>
      <c r="F43" s="108"/>
      <c r="G43" s="108"/>
      <c r="H43" s="107"/>
    </row>
    <row r="44" spans="1:61" s="105" customFormat="1" ht="15" customHeight="1">
      <c r="A44" s="106"/>
      <c r="B44" s="113"/>
      <c r="C44" s="108"/>
      <c r="D44" s="110"/>
      <c r="E44" s="109"/>
      <c r="F44" s="108"/>
      <c r="G44" s="108"/>
      <c r="H44" s="107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</row>
    <row r="45" spans="1:61" s="139" customFormat="1" ht="15" customHeight="1">
      <c r="A45" s="137"/>
      <c r="B45" s="378" t="s">
        <v>147</v>
      </c>
      <c r="C45" s="378"/>
      <c r="D45" s="378"/>
      <c r="E45" s="378"/>
      <c r="F45" s="378"/>
      <c r="G45" s="378"/>
      <c r="H45" s="138">
        <f>SUM(H46:H47)</f>
        <v>0</v>
      </c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</row>
    <row r="46" spans="1:61" ht="15" customHeight="1">
      <c r="B46" s="112" t="s">
        <v>101</v>
      </c>
      <c r="C46" s="108"/>
      <c r="D46" s="110"/>
      <c r="E46" s="109"/>
      <c r="F46" s="108"/>
      <c r="G46" s="108"/>
      <c r="H46" s="107"/>
    </row>
    <row r="47" spans="1:61" ht="15" customHeight="1">
      <c r="B47" s="112" t="s">
        <v>100</v>
      </c>
      <c r="C47" s="108"/>
      <c r="D47" s="110"/>
      <c r="E47" s="109"/>
      <c r="F47" s="108"/>
      <c r="G47" s="108"/>
      <c r="H47" s="107"/>
    </row>
    <row r="48" spans="1:61" s="105" customFormat="1" ht="15" customHeight="1">
      <c r="A48" s="106"/>
      <c r="B48" s="111"/>
      <c r="C48" s="108"/>
      <c r="D48" s="110"/>
      <c r="E48" s="109"/>
      <c r="F48" s="108"/>
      <c r="G48" s="108"/>
      <c r="H48" s="107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</row>
    <row r="49" spans="1:61" s="103" customFormat="1" ht="24" customHeight="1">
      <c r="A49" s="104"/>
      <c r="B49" s="380" t="s">
        <v>184</v>
      </c>
      <c r="C49" s="380"/>
      <c r="D49" s="380"/>
      <c r="E49" s="380"/>
      <c r="F49" s="380"/>
      <c r="G49" s="380"/>
      <c r="H49" s="130">
        <f>H17+H21+H25+H29+H33+H37+H41+H45</f>
        <v>0</v>
      </c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</row>
    <row r="50" spans="1:61" s="101" customFormat="1" ht="20.100000000000001" customHeight="1">
      <c r="B50" s="377"/>
      <c r="C50" s="377"/>
      <c r="D50" s="377"/>
      <c r="E50" s="377"/>
      <c r="F50" s="377"/>
      <c r="G50" s="377"/>
      <c r="H50" s="102"/>
    </row>
    <row r="51" spans="1:61" s="101" customFormat="1" ht="20.100000000000001" customHeight="1"/>
    <row r="52" spans="1:61" s="101" customFormat="1" ht="20.100000000000001" customHeight="1"/>
    <row r="53" spans="1:61" s="101" customFormat="1" ht="20.100000000000001" customHeight="1"/>
    <row r="54" spans="1:61" s="101" customFormat="1" ht="20.100000000000001" customHeight="1"/>
    <row r="55" spans="1:61" s="101" customFormat="1" ht="20.100000000000001" customHeight="1"/>
    <row r="56" spans="1:61" s="101" customFormat="1" ht="20.100000000000001" customHeight="1"/>
    <row r="57" spans="1:61" s="101" customFormat="1" ht="20.100000000000001" customHeight="1"/>
    <row r="58" spans="1:61" s="101" customFormat="1" ht="20.100000000000001" customHeight="1"/>
    <row r="59" spans="1:61" s="101" customFormat="1" ht="20.100000000000001" customHeight="1"/>
    <row r="60" spans="1:61" s="101" customFormat="1" ht="20.100000000000001" customHeight="1"/>
    <row r="61" spans="1:61" s="101" customFormat="1" ht="20.100000000000001" customHeight="1"/>
    <row r="62" spans="1:61" s="101" customFormat="1" ht="20.100000000000001" customHeight="1"/>
    <row r="63" spans="1:61" s="101" customFormat="1" ht="20.100000000000001" customHeight="1"/>
    <row r="64" spans="1:61" s="101" customFormat="1" ht="20.100000000000001" customHeight="1"/>
    <row r="65" s="101" customFormat="1" ht="20.100000000000001" customHeight="1"/>
    <row r="66" s="101" customFormat="1" ht="20.100000000000001" customHeight="1"/>
    <row r="67" s="101" customFormat="1" ht="20.100000000000001" customHeight="1"/>
    <row r="68" s="101" customFormat="1" ht="20.100000000000001" customHeight="1"/>
    <row r="69" s="101" customFormat="1" ht="20.100000000000001" customHeight="1"/>
    <row r="70" s="101" customFormat="1" ht="20.100000000000001" customHeight="1"/>
    <row r="71" s="101" customFormat="1" ht="20.100000000000001" customHeight="1"/>
    <row r="72" s="101" customFormat="1" ht="20.100000000000001" customHeight="1"/>
    <row r="73" s="101" customFormat="1" ht="20.100000000000001" customHeight="1"/>
    <row r="74" s="101" customFormat="1" ht="20.100000000000001" customHeight="1"/>
    <row r="75" s="101" customFormat="1" ht="20.100000000000001" customHeight="1"/>
    <row r="76" s="101" customFormat="1" ht="20.100000000000001" customHeight="1"/>
    <row r="77" s="101" customFormat="1" ht="20.100000000000001" customHeight="1"/>
    <row r="78" s="101" customFormat="1" ht="20.100000000000001" customHeight="1"/>
    <row r="79" s="101" customFormat="1" ht="20.100000000000001" customHeight="1"/>
    <row r="80" s="101" customFormat="1" ht="20.100000000000001" customHeight="1"/>
    <row r="81" s="101" customFormat="1" ht="20.100000000000001" customHeight="1"/>
    <row r="82" s="101" customFormat="1" ht="20.100000000000001" customHeight="1"/>
    <row r="83" s="101" customFormat="1" ht="20.100000000000001" customHeight="1"/>
    <row r="84" s="101" customFormat="1" ht="20.100000000000001" customHeight="1"/>
    <row r="85" s="101" customFormat="1" ht="20.100000000000001" customHeight="1"/>
    <row r="86" s="101" customFormat="1" ht="20.100000000000001" customHeight="1"/>
    <row r="87" s="101" customFormat="1" ht="20.100000000000001" customHeight="1"/>
    <row r="88" s="101" customFormat="1" ht="20.100000000000001" customHeight="1"/>
    <row r="89" s="101" customFormat="1" ht="20.100000000000001" customHeight="1"/>
    <row r="90" s="101" customFormat="1" ht="20.100000000000001" customHeight="1"/>
    <row r="91" s="101" customFormat="1" ht="20.100000000000001" customHeight="1"/>
    <row r="92" s="101" customFormat="1" ht="20.100000000000001" customHeight="1"/>
    <row r="93" s="101" customFormat="1" ht="20.100000000000001" customHeight="1"/>
    <row r="94" s="101" customFormat="1" ht="20.100000000000001" customHeight="1"/>
    <row r="95" s="101" customFormat="1" ht="20.100000000000001" customHeight="1"/>
    <row r="96" s="101" customFormat="1" ht="20.100000000000001" customHeight="1"/>
    <row r="97" s="101" customFormat="1" ht="20.100000000000001" customHeight="1"/>
    <row r="98" s="101" customFormat="1" ht="20.100000000000001" customHeight="1"/>
    <row r="99" s="101" customFormat="1" ht="20.100000000000001" customHeight="1"/>
    <row r="100" s="101" customFormat="1" ht="20.100000000000001" customHeight="1"/>
    <row r="101" s="101" customFormat="1" ht="20.100000000000001" customHeight="1"/>
    <row r="102" s="101" customFormat="1" ht="20.100000000000001" customHeight="1"/>
    <row r="103" s="101" customFormat="1" ht="20.100000000000001" customHeight="1"/>
    <row r="104" s="101" customFormat="1" ht="20.100000000000001" customHeight="1"/>
    <row r="105" s="101" customFormat="1" ht="20.100000000000001" customHeight="1"/>
    <row r="106" s="101" customFormat="1" ht="20.100000000000001" customHeight="1"/>
    <row r="107" s="101" customFormat="1" ht="20.100000000000001" customHeight="1"/>
    <row r="108" s="101" customFormat="1" ht="20.100000000000001" customHeight="1"/>
    <row r="109" s="101" customFormat="1" ht="20.100000000000001" customHeight="1"/>
    <row r="110" s="101" customFormat="1" ht="20.100000000000001" customHeight="1"/>
    <row r="111" s="101" customFormat="1" ht="20.100000000000001" customHeight="1"/>
    <row r="112" s="101" customFormat="1" ht="20.100000000000001" customHeight="1"/>
    <row r="113" s="101" customFormat="1" ht="20.100000000000001" customHeight="1"/>
    <row r="114" s="101" customFormat="1" ht="20.100000000000001" customHeight="1"/>
    <row r="115" s="101" customFormat="1" ht="20.100000000000001" customHeight="1"/>
    <row r="116" s="101" customFormat="1" ht="20.100000000000001" customHeight="1"/>
    <row r="117" s="101" customFormat="1" ht="20.100000000000001" customHeight="1"/>
    <row r="118" s="101" customFormat="1" ht="20.100000000000001" customHeight="1"/>
    <row r="119" s="101" customFormat="1" ht="20.100000000000001" customHeight="1"/>
    <row r="120" s="101" customFormat="1" ht="20.100000000000001" customHeight="1"/>
    <row r="121" s="101" customFormat="1" ht="20.100000000000001" customHeight="1"/>
    <row r="122" s="101" customFormat="1" ht="20.100000000000001" customHeight="1"/>
    <row r="123" s="101" customFormat="1" ht="20.100000000000001" customHeight="1"/>
    <row r="124" s="101" customFormat="1" ht="20.100000000000001" customHeight="1"/>
    <row r="125" s="101" customFormat="1" ht="20.100000000000001" customHeight="1"/>
    <row r="126" s="101" customFormat="1" ht="20.100000000000001" customHeight="1"/>
    <row r="127" s="101" customFormat="1" ht="20.100000000000001" customHeight="1"/>
    <row r="128" s="101" customFormat="1" ht="20.100000000000001" customHeight="1"/>
    <row r="129" s="101" customFormat="1" ht="20.100000000000001" customHeight="1"/>
    <row r="130" s="101" customFormat="1" ht="20.100000000000001" customHeight="1"/>
    <row r="131" s="101" customFormat="1" ht="20.100000000000001" customHeight="1"/>
    <row r="132" s="101" customFormat="1" ht="20.100000000000001" customHeight="1"/>
    <row r="133" s="101" customFormat="1" ht="20.100000000000001" customHeight="1"/>
    <row r="134" s="101" customFormat="1" ht="20.100000000000001" customHeight="1"/>
    <row r="135" s="101" customFormat="1" ht="20.100000000000001" customHeight="1"/>
    <row r="136" s="101" customFormat="1" ht="20.100000000000001" customHeight="1"/>
    <row r="137" s="101" customFormat="1" ht="20.100000000000001" customHeight="1"/>
    <row r="138" s="101" customFormat="1" ht="20.100000000000001" customHeight="1"/>
    <row r="139" s="101" customFormat="1" ht="20.100000000000001" customHeight="1"/>
    <row r="140" s="101" customFormat="1" ht="20.100000000000001" customHeight="1"/>
    <row r="141" s="101" customFormat="1" ht="20.100000000000001" customHeight="1"/>
    <row r="142" s="101" customFormat="1" ht="20.100000000000001" customHeight="1"/>
    <row r="143" s="101" customFormat="1" ht="20.100000000000001" customHeight="1"/>
    <row r="144" s="101" customFormat="1" ht="20.100000000000001" customHeight="1"/>
    <row r="145" s="101" customFormat="1" ht="20.100000000000001" customHeight="1"/>
    <row r="146" s="101" customFormat="1" ht="20.100000000000001" customHeight="1"/>
    <row r="147" s="101" customFormat="1" ht="20.100000000000001" customHeight="1"/>
    <row r="148" s="101" customFormat="1" ht="20.100000000000001" customHeight="1"/>
    <row r="149" s="101" customFormat="1" ht="20.100000000000001" customHeight="1"/>
    <row r="150" s="101" customFormat="1" ht="20.100000000000001" customHeight="1"/>
    <row r="151" s="101" customFormat="1" ht="20.100000000000001" customHeight="1"/>
    <row r="152" s="101" customFormat="1" ht="20.100000000000001" customHeight="1"/>
    <row r="153" s="101" customFormat="1" ht="20.100000000000001" customHeight="1"/>
    <row r="154" s="101" customFormat="1" ht="20.100000000000001" customHeight="1"/>
    <row r="155" s="101" customFormat="1" ht="20.100000000000001" customHeight="1"/>
    <row r="156" s="101" customFormat="1" ht="20.100000000000001" customHeight="1"/>
    <row r="157" s="101" customFormat="1" ht="20.100000000000001" customHeight="1"/>
    <row r="158" s="101" customFormat="1" ht="20.100000000000001" customHeight="1"/>
    <row r="159" s="101" customFormat="1" ht="20.100000000000001" customHeight="1"/>
    <row r="160" s="101" customFormat="1" ht="20.100000000000001" customHeight="1"/>
    <row r="161" s="101" customFormat="1" ht="20.100000000000001" customHeight="1"/>
    <row r="162" s="101" customFormat="1" ht="20.100000000000001" customHeight="1"/>
    <row r="163" s="101" customFormat="1" ht="20.100000000000001" customHeight="1"/>
    <row r="164" s="101" customFormat="1" ht="20.100000000000001" customHeight="1"/>
    <row r="165" s="101" customFormat="1" ht="20.100000000000001" customHeight="1"/>
    <row r="166" s="101" customFormat="1" ht="20.100000000000001" customHeight="1"/>
    <row r="167" s="101" customFormat="1" ht="20.100000000000001" customHeight="1"/>
    <row r="168" s="101" customFormat="1" ht="20.100000000000001" customHeight="1"/>
    <row r="169" s="101" customFormat="1" ht="20.100000000000001" customHeight="1"/>
    <row r="170" s="101" customFormat="1" ht="20.100000000000001" customHeight="1"/>
    <row r="171" s="101" customFormat="1" ht="20.100000000000001" customHeight="1"/>
    <row r="172" s="101" customFormat="1" ht="20.100000000000001" customHeight="1"/>
    <row r="173" s="101" customFormat="1" ht="20.100000000000001" customHeight="1"/>
    <row r="174" s="101" customFormat="1" ht="20.100000000000001" customHeight="1"/>
    <row r="175" s="101" customFormat="1" ht="20.100000000000001" customHeight="1"/>
    <row r="176" s="101" customFormat="1" ht="20.100000000000001" customHeight="1"/>
    <row r="177" s="101" customFormat="1" ht="20.100000000000001" customHeight="1"/>
    <row r="178" s="101" customFormat="1" ht="20.100000000000001" customHeight="1"/>
    <row r="179" s="101" customFormat="1" ht="20.100000000000001" customHeight="1"/>
    <row r="180" s="101" customFormat="1" ht="20.100000000000001" customHeight="1"/>
    <row r="181" s="101" customFormat="1" ht="20.100000000000001" customHeight="1"/>
    <row r="182" s="101" customFormat="1" ht="20.100000000000001" customHeight="1"/>
    <row r="183" s="101" customFormat="1" ht="20.100000000000001" customHeight="1"/>
    <row r="184" s="101" customFormat="1" ht="20.100000000000001" customHeight="1"/>
    <row r="185" s="101" customFormat="1" ht="20.100000000000001" customHeight="1"/>
    <row r="186" s="101" customFormat="1" ht="20.100000000000001" customHeight="1"/>
    <row r="187" s="101" customFormat="1" ht="20.100000000000001" customHeight="1"/>
    <row r="188" s="101" customFormat="1" ht="20.100000000000001" customHeight="1"/>
    <row r="189" s="101" customFormat="1" ht="20.100000000000001" customHeight="1"/>
    <row r="190" s="101" customFormat="1" ht="20.100000000000001" customHeight="1"/>
    <row r="191" s="101" customFormat="1" ht="20.100000000000001" customHeight="1"/>
    <row r="192" s="101" customFormat="1" ht="20.100000000000001" customHeight="1"/>
    <row r="193" s="101" customFormat="1" ht="20.100000000000001" customHeight="1"/>
    <row r="194" s="101" customFormat="1" ht="20.100000000000001" customHeight="1"/>
    <row r="195" s="101" customFormat="1" ht="20.100000000000001" customHeight="1"/>
  </sheetData>
  <sheetProtection algorithmName="SHA-512" hashValue="lFagZRygH8Q5cKl3KBe8BjXw2+fFrG9WZs4+TK6OzrU//BBv3zq6HeUK+ybCo3HTg8b7/3yLG0O/Yo74/MMV5w==" saltValue="8SmO78yrUsSjttcOvsbatQ==" spinCount="100000" sheet="1" insertRows="0" selectLockedCells="1"/>
  <mergeCells count="25">
    <mergeCell ref="B50:G50"/>
    <mergeCell ref="B12:H12"/>
    <mergeCell ref="B13:H13"/>
    <mergeCell ref="B17:G17"/>
    <mergeCell ref="B21:G21"/>
    <mergeCell ref="B25:G25"/>
    <mergeCell ref="B29:G29"/>
    <mergeCell ref="B33:G33"/>
    <mergeCell ref="B37:G37"/>
    <mergeCell ref="B41:G41"/>
    <mergeCell ref="B45:G45"/>
    <mergeCell ref="B49:G49"/>
    <mergeCell ref="B11:H11"/>
    <mergeCell ref="B1:H1"/>
    <mergeCell ref="B2:H2"/>
    <mergeCell ref="B3:H3"/>
    <mergeCell ref="B4:C4"/>
    <mergeCell ref="D4:F4"/>
    <mergeCell ref="B5:C5"/>
    <mergeCell ref="D5:F5"/>
    <mergeCell ref="B6:H6"/>
    <mergeCell ref="B7:H7"/>
    <mergeCell ref="B8:H8"/>
    <mergeCell ref="B9:H9"/>
    <mergeCell ref="B10:H10"/>
  </mergeCells>
  <pageMargins left="0.39370078740157483" right="0.39370078740157483" top="0.39370078740157483" bottom="0.39370078740157483" header="0.31496062992125984" footer="0.31496062992125984"/>
  <pageSetup paperSize="9"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3">
    <pageSetUpPr fitToPage="1"/>
  </sheetPr>
  <dimension ref="A1:AI120"/>
  <sheetViews>
    <sheetView topLeftCell="A43" zoomScale="110" zoomScaleNormal="110" workbookViewId="0">
      <selection activeCell="G10" sqref="G10"/>
    </sheetView>
  </sheetViews>
  <sheetFormatPr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415" t="e">
        <f>+#REF!</f>
        <v>#REF!</v>
      </c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7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418" t="e">
        <f>+#REF!</f>
        <v>#REF!</v>
      </c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20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407" t="s">
        <v>55</v>
      </c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9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421"/>
      <c r="C4" s="384" t="s">
        <v>2</v>
      </c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423"/>
      <c r="AI4" s="12"/>
    </row>
    <row r="5" spans="1:35" ht="5.0999999999999996" customHeight="1">
      <c r="A5" s="39"/>
      <c r="B5" s="422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424"/>
      <c r="AI5" s="12"/>
    </row>
    <row r="6" spans="1:35" ht="15" customHeight="1">
      <c r="A6" s="39"/>
      <c r="B6" s="422"/>
      <c r="C6" s="4"/>
      <c r="D6" s="394" t="s">
        <v>1</v>
      </c>
      <c r="E6" s="394"/>
      <c r="F6" s="394"/>
      <c r="G6" s="395"/>
      <c r="H6" s="391" t="e">
        <f>IF(#REF!=0," ",#REF!)</f>
        <v>#REF!</v>
      </c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93"/>
      <c r="T6" s="424"/>
      <c r="V6" s="5"/>
      <c r="AI6" s="12"/>
    </row>
    <row r="7" spans="1:35" ht="5.0999999999999996" customHeight="1">
      <c r="A7" s="39"/>
      <c r="B7" s="422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424"/>
      <c r="V7" s="5"/>
      <c r="AI7" s="12"/>
    </row>
    <row r="8" spans="1:35" ht="15" customHeight="1">
      <c r="A8" s="39"/>
      <c r="B8" s="422"/>
      <c r="C8" s="4"/>
      <c r="D8" s="394" t="s">
        <v>9</v>
      </c>
      <c r="E8" s="394"/>
      <c r="F8" s="394"/>
      <c r="G8" s="395"/>
      <c r="H8" s="391" t="e">
        <f>#REF!</f>
        <v>#REF!</v>
      </c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3"/>
      <c r="T8" s="424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394" t="s">
        <v>41</v>
      </c>
      <c r="E10" s="394"/>
      <c r="F10" s="395"/>
      <c r="G10" s="35"/>
      <c r="H10" s="7"/>
      <c r="I10" s="398" t="s">
        <v>10</v>
      </c>
      <c r="J10" s="398"/>
      <c r="K10" s="398"/>
      <c r="L10" s="399"/>
      <c r="M10" s="400"/>
      <c r="N10" s="400"/>
      <c r="O10" s="400"/>
      <c r="P10" s="400"/>
      <c r="Q10" s="400"/>
      <c r="R10" s="400"/>
      <c r="S10" s="401"/>
      <c r="T10" s="9"/>
      <c r="V10" s="5"/>
      <c r="AI10" s="12"/>
    </row>
    <row r="11" spans="1:35" ht="5.0999999999999996" customHeight="1">
      <c r="A11" s="39"/>
      <c r="B11" s="431"/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432"/>
      <c r="Q11" s="432"/>
      <c r="R11" s="432"/>
      <c r="S11" s="432"/>
      <c r="T11" s="433"/>
      <c r="AI11" s="12"/>
    </row>
    <row r="12" spans="1:35" ht="24.95" customHeight="1">
      <c r="A12" s="39"/>
      <c r="B12" s="25"/>
      <c r="C12" s="384" t="s">
        <v>11</v>
      </c>
      <c r="D12" s="384"/>
      <c r="E12" s="384"/>
      <c r="F12" s="384"/>
      <c r="G12" s="384"/>
      <c r="H12" s="384"/>
      <c r="I12" s="384"/>
      <c r="J12" s="384"/>
      <c r="K12" s="384"/>
      <c r="L12" s="384"/>
      <c r="M12" s="384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422"/>
      <c r="C14" s="6"/>
      <c r="D14" s="385" t="s">
        <v>12</v>
      </c>
      <c r="E14" s="385"/>
      <c r="F14" s="396"/>
      <c r="G14" s="386"/>
      <c r="H14" s="387"/>
      <c r="I14" s="387"/>
      <c r="J14" s="387"/>
      <c r="K14" s="387"/>
      <c r="L14" s="387"/>
      <c r="M14" s="388"/>
      <c r="N14" s="413" t="s">
        <v>56</v>
      </c>
      <c r="O14" s="389"/>
      <c r="P14" s="389"/>
      <c r="Q14" s="414"/>
      <c r="R14" s="429"/>
      <c r="S14" s="430"/>
      <c r="T14" s="424"/>
      <c r="V14" s="5"/>
      <c r="AI14" s="12"/>
    </row>
    <row r="15" spans="1:35" ht="5.0999999999999996" customHeight="1">
      <c r="A15" s="39"/>
      <c r="B15" s="422"/>
      <c r="C15" s="6"/>
      <c r="D15" s="397" t="s">
        <v>0</v>
      </c>
      <c r="E15" s="397"/>
      <c r="F15" s="397"/>
      <c r="G15" s="397"/>
      <c r="H15" s="397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424"/>
      <c r="V15" s="5"/>
      <c r="AI15" s="12"/>
    </row>
    <row r="16" spans="1:35" ht="17.25" customHeight="1">
      <c r="A16" s="39"/>
      <c r="B16" s="422"/>
      <c r="C16" s="6"/>
      <c r="D16" s="385" t="s">
        <v>13</v>
      </c>
      <c r="E16" s="385"/>
      <c r="F16" s="385"/>
      <c r="G16" s="385"/>
      <c r="H16" s="396"/>
      <c r="I16" s="386"/>
      <c r="J16" s="387"/>
      <c r="K16" s="387"/>
      <c r="L16" s="387"/>
      <c r="M16" s="387"/>
      <c r="N16" s="387"/>
      <c r="O16" s="387"/>
      <c r="P16" s="387"/>
      <c r="Q16" s="387"/>
      <c r="R16" s="387"/>
      <c r="S16" s="388"/>
      <c r="T16" s="424"/>
      <c r="V16" s="5"/>
      <c r="AI16" s="12"/>
    </row>
    <row r="17" spans="1:35" ht="5.0999999999999996" customHeight="1">
      <c r="A17" s="39"/>
      <c r="B17" s="422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424"/>
      <c r="V17" s="5"/>
      <c r="AI17" s="12"/>
    </row>
    <row r="18" spans="1:35" ht="15" customHeight="1">
      <c r="A18" s="39"/>
      <c r="B18" s="422"/>
      <c r="C18" s="6"/>
      <c r="D18" s="385" t="s">
        <v>14</v>
      </c>
      <c r="E18" s="385"/>
      <c r="F18" s="385"/>
      <c r="G18" s="385"/>
      <c r="H18" s="396"/>
      <c r="I18" s="386"/>
      <c r="J18" s="387"/>
      <c r="K18" s="387"/>
      <c r="L18" s="387"/>
      <c r="M18" s="387"/>
      <c r="N18" s="387"/>
      <c r="O18" s="387"/>
      <c r="P18" s="387"/>
      <c r="Q18" s="388"/>
      <c r="R18" s="15"/>
      <c r="S18" s="15"/>
      <c r="T18" s="424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385" t="s">
        <v>15</v>
      </c>
      <c r="E20" s="385"/>
      <c r="F20" s="385"/>
      <c r="G20" s="396"/>
      <c r="H20" s="410"/>
      <c r="I20" s="411"/>
      <c r="J20" s="411"/>
      <c r="K20" s="411"/>
      <c r="L20" s="411"/>
      <c r="M20" s="412"/>
      <c r="N20" s="4"/>
      <c r="O20" s="385" t="s">
        <v>16</v>
      </c>
      <c r="P20" s="385"/>
      <c r="Q20" s="396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385" t="s">
        <v>49</v>
      </c>
      <c r="E22" s="385"/>
      <c r="F22" s="385"/>
      <c r="G22" s="396"/>
      <c r="H22" s="386"/>
      <c r="I22" s="387"/>
      <c r="J22" s="387"/>
      <c r="K22" s="387"/>
      <c r="L22" s="387"/>
      <c r="M22" s="387"/>
      <c r="N22" s="387"/>
      <c r="O22" s="387"/>
      <c r="P22" s="387"/>
      <c r="Q22" s="387"/>
      <c r="R22" s="388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6</v>
      </c>
      <c r="B24" s="8"/>
      <c r="C24" s="6"/>
      <c r="D24" s="385" t="s">
        <v>50</v>
      </c>
      <c r="E24" s="385"/>
      <c r="F24" s="385"/>
      <c r="G24" s="385"/>
      <c r="H24" s="385"/>
      <c r="I24" s="386"/>
      <c r="J24" s="387"/>
      <c r="K24" s="387"/>
      <c r="L24" s="387"/>
      <c r="M24" s="387"/>
      <c r="N24" s="387"/>
      <c r="O24" s="387"/>
      <c r="P24" s="387"/>
      <c r="Q24" s="387"/>
      <c r="R24" s="387"/>
      <c r="S24" s="388"/>
      <c r="T24" s="9"/>
      <c r="U24" s="23"/>
      <c r="V24" s="5"/>
      <c r="AI24" s="12"/>
    </row>
    <row r="25" spans="1:35" ht="15" customHeight="1">
      <c r="A25" s="39"/>
      <c r="B25" s="8"/>
      <c r="C25" s="6"/>
      <c r="D25" s="397"/>
      <c r="E25" s="397"/>
      <c r="F25" s="397"/>
      <c r="G25" s="397"/>
      <c r="H25" s="397"/>
      <c r="I25" s="386"/>
      <c r="J25" s="387"/>
      <c r="K25" s="387"/>
      <c r="L25" s="387"/>
      <c r="M25" s="387"/>
      <c r="N25" s="387"/>
      <c r="O25" s="387"/>
      <c r="P25" s="387"/>
      <c r="Q25" s="387"/>
      <c r="R25" s="387"/>
      <c r="S25" s="388"/>
      <c r="T25" s="9"/>
      <c r="U25" s="23"/>
      <c r="V25" s="5"/>
      <c r="AI25" s="12"/>
    </row>
    <row r="26" spans="1:35" ht="24.95" customHeight="1">
      <c r="A26" s="39" t="s">
        <v>7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428" t="s">
        <v>57</v>
      </c>
      <c r="E27" s="428"/>
      <c r="F27" s="428"/>
      <c r="G27" s="428"/>
      <c r="H27" s="428"/>
      <c r="I27" s="428"/>
      <c r="J27" s="428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425" t="s">
        <v>28</v>
      </c>
      <c r="F29" s="426"/>
      <c r="G29" s="426"/>
      <c r="H29" s="426"/>
      <c r="I29" s="426"/>
      <c r="J29" s="426"/>
      <c r="K29" s="426"/>
      <c r="L29" s="427"/>
      <c r="M29" s="425" t="s">
        <v>29</v>
      </c>
      <c r="N29" s="426"/>
      <c r="O29" s="426"/>
      <c r="P29" s="426"/>
      <c r="Q29" s="426"/>
      <c r="R29" s="426"/>
      <c r="S29" s="427"/>
      <c r="T29" s="9"/>
      <c r="V29" s="5"/>
      <c r="AI29" s="12"/>
    </row>
    <row r="30" spans="1:35" ht="15" customHeight="1">
      <c r="A30" s="39"/>
      <c r="B30" s="8"/>
      <c r="C30" s="6"/>
      <c r="D30" s="54"/>
      <c r="E30" s="386"/>
      <c r="F30" s="387"/>
      <c r="G30" s="387"/>
      <c r="H30" s="387"/>
      <c r="I30" s="387"/>
      <c r="J30" s="387"/>
      <c r="K30" s="387"/>
      <c r="L30" s="388"/>
      <c r="M30" s="386"/>
      <c r="N30" s="387"/>
      <c r="O30" s="387"/>
      <c r="P30" s="387"/>
      <c r="Q30" s="387"/>
      <c r="R30" s="387"/>
      <c r="S30" s="388"/>
      <c r="T30" s="9"/>
      <c r="V30" s="5"/>
      <c r="AI30" s="12"/>
    </row>
    <row r="31" spans="1:35" ht="15" customHeight="1">
      <c r="A31" s="39" t="s">
        <v>44</v>
      </c>
      <c r="B31" s="8"/>
      <c r="C31" s="6"/>
      <c r="D31" s="54"/>
      <c r="E31" s="386"/>
      <c r="F31" s="387"/>
      <c r="G31" s="387"/>
      <c r="H31" s="387"/>
      <c r="I31" s="387"/>
      <c r="J31" s="387"/>
      <c r="K31" s="387"/>
      <c r="L31" s="388"/>
      <c r="M31" s="386"/>
      <c r="N31" s="387"/>
      <c r="O31" s="387"/>
      <c r="P31" s="387"/>
      <c r="Q31" s="387"/>
      <c r="R31" s="387"/>
      <c r="S31" s="388"/>
      <c r="T31" s="9"/>
      <c r="V31" s="5"/>
      <c r="AI31" s="12"/>
    </row>
    <row r="32" spans="1:35" ht="15" customHeight="1">
      <c r="A32" s="39"/>
      <c r="B32" s="8"/>
      <c r="C32" s="6"/>
      <c r="D32" s="54"/>
      <c r="E32" s="386"/>
      <c r="F32" s="387"/>
      <c r="G32" s="387"/>
      <c r="H32" s="387"/>
      <c r="I32" s="387"/>
      <c r="J32" s="387"/>
      <c r="K32" s="387"/>
      <c r="L32" s="388"/>
      <c r="M32" s="386"/>
      <c r="N32" s="387"/>
      <c r="O32" s="387"/>
      <c r="P32" s="387"/>
      <c r="Q32" s="387"/>
      <c r="R32" s="387"/>
      <c r="S32" s="388"/>
      <c r="T32" s="9"/>
      <c r="V32" s="5"/>
      <c r="AI32" s="12"/>
    </row>
    <row r="33" spans="1:35" ht="24.95" customHeight="1">
      <c r="A33" s="39" t="s">
        <v>8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390" t="s">
        <v>30</v>
      </c>
      <c r="D35" s="390"/>
      <c r="E35" s="390"/>
      <c r="F35" s="390"/>
      <c r="G35" s="390"/>
      <c r="H35" s="390"/>
      <c r="I35" s="390"/>
      <c r="J35" s="390"/>
      <c r="K35" s="390"/>
      <c r="L35" s="390"/>
      <c r="M35" s="390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394" t="s">
        <v>58</v>
      </c>
      <c r="E37" s="394"/>
      <c r="F37" s="394"/>
      <c r="G37" s="395"/>
      <c r="H37" s="37"/>
      <c r="I37" s="405" t="s">
        <v>54</v>
      </c>
      <c r="J37" s="398"/>
      <c r="K37" s="398"/>
      <c r="L37" s="406"/>
      <c r="M37" s="386"/>
      <c r="N37" s="387"/>
      <c r="O37" s="387"/>
      <c r="P37" s="387"/>
      <c r="Q37" s="387"/>
      <c r="R37" s="387"/>
      <c r="S37" s="388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397" t="s">
        <v>53</v>
      </c>
      <c r="E39" s="397"/>
      <c r="F39" s="397"/>
      <c r="G39" s="397"/>
      <c r="H39" s="397"/>
      <c r="I39" s="397"/>
      <c r="J39" s="397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24</v>
      </c>
      <c r="F40" s="402" t="s">
        <v>25</v>
      </c>
      <c r="G40" s="403"/>
      <c r="H40" s="403"/>
      <c r="I40" s="403"/>
      <c r="J40" s="403"/>
      <c r="K40" s="403"/>
      <c r="L40" s="404"/>
      <c r="M40" s="402" t="s">
        <v>26</v>
      </c>
      <c r="N40" s="403"/>
      <c r="O40" s="403"/>
      <c r="P40" s="404"/>
      <c r="Q40" s="402" t="s">
        <v>27</v>
      </c>
      <c r="R40" s="403"/>
      <c r="S40" s="404"/>
      <c r="T40" s="9"/>
      <c r="V40" s="5"/>
      <c r="AI40" s="12"/>
    </row>
    <row r="41" spans="1:35" ht="15" customHeight="1">
      <c r="A41" s="39" t="s">
        <v>45</v>
      </c>
      <c r="B41" s="8"/>
      <c r="C41" s="6"/>
      <c r="D41" s="54"/>
      <c r="E41" s="38"/>
      <c r="F41" s="386"/>
      <c r="G41" s="387"/>
      <c r="H41" s="387"/>
      <c r="I41" s="387"/>
      <c r="J41" s="387"/>
      <c r="K41" s="387"/>
      <c r="L41" s="388"/>
      <c r="M41" s="386"/>
      <c r="N41" s="387"/>
      <c r="O41" s="387"/>
      <c r="P41" s="388"/>
      <c r="Q41" s="386"/>
      <c r="R41" s="387"/>
      <c r="S41" s="388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386"/>
      <c r="G42" s="387"/>
      <c r="H42" s="387"/>
      <c r="I42" s="387"/>
      <c r="J42" s="387"/>
      <c r="K42" s="387"/>
      <c r="L42" s="388"/>
      <c r="M42" s="386"/>
      <c r="N42" s="387"/>
      <c r="O42" s="387"/>
      <c r="P42" s="388"/>
      <c r="Q42" s="386"/>
      <c r="R42" s="387"/>
      <c r="S42" s="388"/>
      <c r="T42" s="9"/>
      <c r="V42" s="5"/>
      <c r="AI42" s="12"/>
    </row>
    <row r="43" spans="1:35" ht="24.95" customHeight="1">
      <c r="A43" s="39" t="s">
        <v>46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384" t="s">
        <v>31</v>
      </c>
      <c r="D45" s="384"/>
      <c r="E45" s="384"/>
      <c r="F45" s="384"/>
      <c r="G45" s="384"/>
      <c r="H45" s="384"/>
      <c r="I45" s="384"/>
      <c r="J45" s="384"/>
      <c r="K45" s="384"/>
      <c r="L45" s="384"/>
      <c r="M45" s="384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389" t="s">
        <v>51</v>
      </c>
      <c r="E46" s="389"/>
      <c r="F46" s="389"/>
      <c r="G46" s="389"/>
      <c r="H46" s="15"/>
      <c r="I46" s="15"/>
      <c r="J46" s="15" t="s">
        <v>0</v>
      </c>
      <c r="K46" s="15" t="s">
        <v>0</v>
      </c>
      <c r="L46" s="385" t="s">
        <v>42</v>
      </c>
      <c r="M46" s="385"/>
      <c r="N46" s="385"/>
      <c r="O46" s="385"/>
      <c r="P46" s="385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386"/>
      <c r="E48" s="387"/>
      <c r="F48" s="387"/>
      <c r="G48" s="387"/>
      <c r="H48" s="387"/>
      <c r="I48" s="387"/>
      <c r="J48" s="387"/>
      <c r="K48" s="388"/>
      <c r="L48" s="386"/>
      <c r="M48" s="387"/>
      <c r="N48" s="387"/>
      <c r="O48" s="387"/>
      <c r="P48" s="387"/>
      <c r="Q48" s="387"/>
      <c r="R48" s="387"/>
      <c r="S48" s="388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385" t="s">
        <v>52</v>
      </c>
      <c r="E50" s="385"/>
      <c r="F50" s="385"/>
      <c r="G50" s="385"/>
      <c r="H50" s="385"/>
      <c r="I50" s="38"/>
      <c r="J50" s="4"/>
      <c r="K50" s="389" t="s">
        <v>59</v>
      </c>
      <c r="L50" s="389"/>
      <c r="M50" s="389"/>
      <c r="N50" s="389"/>
      <c r="O50" s="58" t="s">
        <v>32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33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40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43</v>
      </c>
      <c r="B55" s="2"/>
      <c r="C55" s="7"/>
      <c r="D55" s="381"/>
      <c r="E55" s="382"/>
      <c r="F55" s="382"/>
      <c r="G55" s="382"/>
      <c r="H55" s="382"/>
      <c r="I55" s="382"/>
      <c r="J55" s="382"/>
      <c r="K55" s="382"/>
      <c r="L55" s="382"/>
      <c r="M55" s="382"/>
      <c r="N55" s="382"/>
      <c r="O55" s="382"/>
      <c r="P55" s="382"/>
      <c r="Q55" s="382"/>
      <c r="R55" s="382"/>
      <c r="S55" s="383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 s="48" customForma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47</v>
      </c>
    </row>
    <row r="63" spans="1:35" s="46" customFormat="1">
      <c r="A63" s="44"/>
      <c r="B63" s="45"/>
    </row>
    <row r="64" spans="1:35" s="46" customFormat="1">
      <c r="A64" s="44"/>
      <c r="B64" s="47" t="s">
        <v>17</v>
      </c>
    </row>
    <row r="65" spans="2:2" s="46" customFormat="1">
      <c r="B65" s="47" t="s">
        <v>18</v>
      </c>
    </row>
    <row r="66" spans="2:2" s="46" customFormat="1">
      <c r="B66" s="47" t="s">
        <v>19</v>
      </c>
    </row>
    <row r="67" spans="2:2" s="46" customFormat="1">
      <c r="B67" s="47" t="s">
        <v>20</v>
      </c>
    </row>
    <row r="68" spans="2:2" s="46" customFormat="1">
      <c r="B68" s="47" t="s">
        <v>21</v>
      </c>
    </row>
    <row r="69" spans="2:2" s="46" customFormat="1">
      <c r="B69" s="47" t="s">
        <v>22</v>
      </c>
    </row>
    <row r="70" spans="2:2" s="46" customFormat="1">
      <c r="B70" s="47" t="s">
        <v>23</v>
      </c>
    </row>
    <row r="71" spans="2:2" s="46" customFormat="1"/>
    <row r="72" spans="2:2" s="46" customFormat="1">
      <c r="B72" s="45" t="s">
        <v>3</v>
      </c>
    </row>
    <row r="73" spans="2:2" s="46" customFormat="1"/>
    <row r="74" spans="2:2" s="46" customFormat="1">
      <c r="B74" s="46" t="s">
        <v>35</v>
      </c>
    </row>
    <row r="75" spans="2:2" s="46" customFormat="1">
      <c r="B75" s="46" t="s">
        <v>36</v>
      </c>
    </row>
    <row r="76" spans="2:2" s="46" customFormat="1">
      <c r="B76" s="46" t="s">
        <v>37</v>
      </c>
    </row>
    <row r="77" spans="2:2" s="46" customFormat="1">
      <c r="B77" s="46" t="s">
        <v>38</v>
      </c>
    </row>
    <row r="78" spans="2:2" s="46" customFormat="1">
      <c r="B78" s="46" t="s">
        <v>4</v>
      </c>
    </row>
    <row r="79" spans="2:2" s="46" customFormat="1">
      <c r="B79" s="46" t="s">
        <v>39</v>
      </c>
    </row>
    <row r="80" spans="2:2" s="46" customFormat="1">
      <c r="B80" s="46" t="s">
        <v>5</v>
      </c>
    </row>
    <row r="81" spans="1:35" s="48" customFormat="1">
      <c r="A81" s="46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 s="48" customForma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T14:T18"/>
    <mergeCell ref="D16:H16"/>
    <mergeCell ref="I16:S16"/>
    <mergeCell ref="D18:H18"/>
    <mergeCell ref="B11:T11"/>
    <mergeCell ref="C12:M12"/>
    <mergeCell ref="B14:B18"/>
    <mergeCell ref="D39:J39"/>
    <mergeCell ref="F41:L41"/>
    <mergeCell ref="B1:T1"/>
    <mergeCell ref="B2:T2"/>
    <mergeCell ref="B4:B8"/>
    <mergeCell ref="C4:S4"/>
    <mergeCell ref="T4:T8"/>
    <mergeCell ref="C5:S5"/>
    <mergeCell ref="D6:G6"/>
    <mergeCell ref="E29:L29"/>
    <mergeCell ref="M29:S29"/>
    <mergeCell ref="D27:J27"/>
    <mergeCell ref="D24:H24"/>
    <mergeCell ref="D22:G22"/>
    <mergeCell ref="E30:L30"/>
    <mergeCell ref="R14:S14"/>
    <mergeCell ref="D37:G37"/>
    <mergeCell ref="I37:L37"/>
    <mergeCell ref="B3:T3"/>
    <mergeCell ref="H20:M20"/>
    <mergeCell ref="D25:H25"/>
    <mergeCell ref="I25:S25"/>
    <mergeCell ref="O20:Q20"/>
    <mergeCell ref="D20:G20"/>
    <mergeCell ref="H22:R22"/>
    <mergeCell ref="M30:S30"/>
    <mergeCell ref="E31:L31"/>
    <mergeCell ref="M31:S31"/>
    <mergeCell ref="M37:S37"/>
    <mergeCell ref="M32:S32"/>
    <mergeCell ref="E32:L32"/>
    <mergeCell ref="N14:Q14"/>
    <mergeCell ref="F42:L42"/>
    <mergeCell ref="M42:P42"/>
    <mergeCell ref="F40:L40"/>
    <mergeCell ref="M40:P40"/>
    <mergeCell ref="Q40:S40"/>
    <mergeCell ref="Q42:S42"/>
    <mergeCell ref="M41:P41"/>
    <mergeCell ref="Q41:S41"/>
    <mergeCell ref="C35:M35"/>
    <mergeCell ref="H8:S8"/>
    <mergeCell ref="H6:S6"/>
    <mergeCell ref="D8:G8"/>
    <mergeCell ref="I24:S24"/>
    <mergeCell ref="D14:F14"/>
    <mergeCell ref="G14:M14"/>
    <mergeCell ref="I18:Q18"/>
    <mergeCell ref="D15:H15"/>
    <mergeCell ref="I10:K10"/>
    <mergeCell ref="L10:S10"/>
    <mergeCell ref="D10:F10"/>
    <mergeCell ref="D55:S55"/>
    <mergeCell ref="C45:M45"/>
    <mergeCell ref="L46:P46"/>
    <mergeCell ref="L48:S48"/>
    <mergeCell ref="D50:H50"/>
    <mergeCell ref="K50:N50"/>
    <mergeCell ref="D46:G46"/>
    <mergeCell ref="D48:K48"/>
  </mergeCells>
  <phoneticPr fontId="0" type="noConversion"/>
  <dataValidations disablePrompts="1" count="2">
    <dataValidation type="list" showInputMessage="1" showErrorMessage="1" sqref="H20:M20" xr:uid="{00000000-0002-0000-0600-000000000000}">
      <formula1>$B$63:$B$70</formula1>
    </dataValidation>
    <dataValidation type="list" allowBlank="1" showInputMessage="1" showErrorMessage="1" sqref="R20" xr:uid="{00000000-0002-0000-0600-000001000000}">
      <formula1>$B$73:$B$80</formula1>
    </dataValidation>
  </dataValidations>
  <pageMargins left="0.62992125984251968" right="0.62992125984251968" top="0.6692913385826772" bottom="0.6692913385826772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99" r:id="rId4" name="btnOtraPieza">
              <controlPr defaultSize="0" print="0" autoFill="0" autoPict="0" macro="[0]!Pieza2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0" r:id="rId5" name="btnBorrarPieza">
              <controlPr defaultSize="0" print="0" autoFill="0" autoPict="0" macro="[0]!Pieza2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1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2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3" r:id="rId8" name="Button 59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4" r:id="rId9" name="Button 60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5" r:id="rId10" name="Button 61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6" r:id="rId11" name="Button 62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7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8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4">
    <pageSetUpPr fitToPage="1"/>
  </sheetPr>
  <dimension ref="A1:AI120"/>
  <sheetViews>
    <sheetView topLeftCell="A46" zoomScale="110" zoomScaleNormal="110" workbookViewId="0">
      <selection activeCell="G10" sqref="G10"/>
    </sheetView>
  </sheetViews>
  <sheetFormatPr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415" t="e">
        <f>+#REF!</f>
        <v>#REF!</v>
      </c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7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418" t="e">
        <f>+#REF!</f>
        <v>#REF!</v>
      </c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20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407" t="s">
        <v>55</v>
      </c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9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421"/>
      <c r="C4" s="384" t="s">
        <v>2</v>
      </c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423"/>
      <c r="AI4" s="12"/>
    </row>
    <row r="5" spans="1:35" ht="5.0999999999999996" customHeight="1">
      <c r="A5" s="39"/>
      <c r="B5" s="422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424"/>
      <c r="AI5" s="12"/>
    </row>
    <row r="6" spans="1:35" ht="15" customHeight="1">
      <c r="A6" s="39"/>
      <c r="B6" s="422"/>
      <c r="C6" s="4"/>
      <c r="D6" s="394" t="s">
        <v>1</v>
      </c>
      <c r="E6" s="394"/>
      <c r="F6" s="394"/>
      <c r="G6" s="395"/>
      <c r="H6" s="391" t="e">
        <f>IF(#REF!=0," ",#REF!)</f>
        <v>#REF!</v>
      </c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93"/>
      <c r="T6" s="424"/>
      <c r="V6" s="5"/>
      <c r="AI6" s="12"/>
    </row>
    <row r="7" spans="1:35" ht="5.0999999999999996" customHeight="1">
      <c r="A7" s="39"/>
      <c r="B7" s="422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424"/>
      <c r="V7" s="5"/>
      <c r="AI7" s="12"/>
    </row>
    <row r="8" spans="1:35" ht="15" customHeight="1">
      <c r="A8" s="39"/>
      <c r="B8" s="422"/>
      <c r="C8" s="4"/>
      <c r="D8" s="394" t="s">
        <v>9</v>
      </c>
      <c r="E8" s="394"/>
      <c r="F8" s="394"/>
      <c r="G8" s="395"/>
      <c r="H8" s="391" t="e">
        <f>#REF!</f>
        <v>#REF!</v>
      </c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3"/>
      <c r="T8" s="424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394" t="s">
        <v>41</v>
      </c>
      <c r="E10" s="394"/>
      <c r="F10" s="395"/>
      <c r="G10" s="35"/>
      <c r="H10" s="7"/>
      <c r="I10" s="398" t="s">
        <v>10</v>
      </c>
      <c r="J10" s="398"/>
      <c r="K10" s="398"/>
      <c r="L10" s="399"/>
      <c r="M10" s="400"/>
      <c r="N10" s="400"/>
      <c r="O10" s="400"/>
      <c r="P10" s="400"/>
      <c r="Q10" s="400"/>
      <c r="R10" s="400"/>
      <c r="S10" s="401"/>
      <c r="T10" s="9"/>
      <c r="V10" s="5"/>
      <c r="AI10" s="12"/>
    </row>
    <row r="11" spans="1:35" ht="5.0999999999999996" customHeight="1">
      <c r="A11" s="39"/>
      <c r="B11" s="431"/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432"/>
      <c r="Q11" s="432"/>
      <c r="R11" s="432"/>
      <c r="S11" s="432"/>
      <c r="T11" s="433"/>
      <c r="AI11" s="12"/>
    </row>
    <row r="12" spans="1:35" ht="24.95" customHeight="1">
      <c r="A12" s="39"/>
      <c r="B12" s="25"/>
      <c r="C12" s="384" t="s">
        <v>11</v>
      </c>
      <c r="D12" s="384"/>
      <c r="E12" s="384"/>
      <c r="F12" s="384"/>
      <c r="G12" s="384"/>
      <c r="H12" s="384"/>
      <c r="I12" s="384"/>
      <c r="J12" s="384"/>
      <c r="K12" s="384"/>
      <c r="L12" s="384"/>
      <c r="M12" s="384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422"/>
      <c r="C14" s="6"/>
      <c r="D14" s="385" t="s">
        <v>12</v>
      </c>
      <c r="E14" s="385"/>
      <c r="F14" s="396"/>
      <c r="G14" s="386"/>
      <c r="H14" s="387"/>
      <c r="I14" s="387"/>
      <c r="J14" s="387"/>
      <c r="K14" s="387"/>
      <c r="L14" s="387"/>
      <c r="M14" s="388"/>
      <c r="N14" s="413" t="s">
        <v>56</v>
      </c>
      <c r="O14" s="389"/>
      <c r="P14" s="389"/>
      <c r="Q14" s="414"/>
      <c r="R14" s="429"/>
      <c r="S14" s="430"/>
      <c r="T14" s="424"/>
      <c r="V14" s="5"/>
      <c r="AI14" s="12"/>
    </row>
    <row r="15" spans="1:35" ht="5.0999999999999996" customHeight="1">
      <c r="A15" s="39"/>
      <c r="B15" s="422"/>
      <c r="C15" s="6"/>
      <c r="D15" s="397" t="s">
        <v>0</v>
      </c>
      <c r="E15" s="397"/>
      <c r="F15" s="397"/>
      <c r="G15" s="397"/>
      <c r="H15" s="397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424"/>
      <c r="V15" s="5"/>
      <c r="AI15" s="12"/>
    </row>
    <row r="16" spans="1:35" ht="17.25" customHeight="1">
      <c r="A16" s="39"/>
      <c r="B16" s="422"/>
      <c r="C16" s="6"/>
      <c r="D16" s="385" t="s">
        <v>13</v>
      </c>
      <c r="E16" s="385"/>
      <c r="F16" s="385"/>
      <c r="G16" s="385"/>
      <c r="H16" s="396"/>
      <c r="I16" s="386"/>
      <c r="J16" s="387"/>
      <c r="K16" s="387"/>
      <c r="L16" s="387"/>
      <c r="M16" s="387"/>
      <c r="N16" s="387"/>
      <c r="O16" s="387"/>
      <c r="P16" s="387"/>
      <c r="Q16" s="387"/>
      <c r="R16" s="387"/>
      <c r="S16" s="388"/>
      <c r="T16" s="424"/>
      <c r="V16" s="5"/>
      <c r="AI16" s="12"/>
    </row>
    <row r="17" spans="1:35" ht="5.0999999999999996" customHeight="1">
      <c r="A17" s="39"/>
      <c r="B17" s="422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424"/>
      <c r="V17" s="5"/>
      <c r="AI17" s="12"/>
    </row>
    <row r="18" spans="1:35" ht="15" customHeight="1">
      <c r="A18" s="39"/>
      <c r="B18" s="422"/>
      <c r="C18" s="6"/>
      <c r="D18" s="385" t="s">
        <v>14</v>
      </c>
      <c r="E18" s="385"/>
      <c r="F18" s="385"/>
      <c r="G18" s="385"/>
      <c r="H18" s="396"/>
      <c r="I18" s="386"/>
      <c r="J18" s="387"/>
      <c r="K18" s="387"/>
      <c r="L18" s="387"/>
      <c r="M18" s="387"/>
      <c r="N18" s="387"/>
      <c r="O18" s="387"/>
      <c r="P18" s="387"/>
      <c r="Q18" s="388"/>
      <c r="R18" s="15"/>
      <c r="S18" s="15"/>
      <c r="T18" s="424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385" t="s">
        <v>15</v>
      </c>
      <c r="E20" s="385"/>
      <c r="F20" s="385"/>
      <c r="G20" s="396"/>
      <c r="H20" s="410"/>
      <c r="I20" s="411"/>
      <c r="J20" s="411"/>
      <c r="K20" s="411"/>
      <c r="L20" s="411"/>
      <c r="M20" s="412"/>
      <c r="N20" s="4"/>
      <c r="O20" s="385" t="s">
        <v>16</v>
      </c>
      <c r="P20" s="385"/>
      <c r="Q20" s="396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385" t="s">
        <v>49</v>
      </c>
      <c r="E22" s="385"/>
      <c r="F22" s="385"/>
      <c r="G22" s="396"/>
      <c r="H22" s="386"/>
      <c r="I22" s="387"/>
      <c r="J22" s="387"/>
      <c r="K22" s="387"/>
      <c r="L22" s="387"/>
      <c r="M22" s="387"/>
      <c r="N22" s="387"/>
      <c r="O22" s="387"/>
      <c r="P22" s="387"/>
      <c r="Q22" s="387"/>
      <c r="R22" s="388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6</v>
      </c>
      <c r="B24" s="8"/>
      <c r="C24" s="6"/>
      <c r="D24" s="385" t="s">
        <v>50</v>
      </c>
      <c r="E24" s="385"/>
      <c r="F24" s="385"/>
      <c r="G24" s="385"/>
      <c r="H24" s="385"/>
      <c r="I24" s="386"/>
      <c r="J24" s="387"/>
      <c r="K24" s="387"/>
      <c r="L24" s="387"/>
      <c r="M24" s="387"/>
      <c r="N24" s="387"/>
      <c r="O24" s="387"/>
      <c r="P24" s="387"/>
      <c r="Q24" s="387"/>
      <c r="R24" s="387"/>
      <c r="S24" s="388"/>
      <c r="T24" s="9"/>
      <c r="U24" s="23"/>
      <c r="V24" s="5"/>
      <c r="AI24" s="12"/>
    </row>
    <row r="25" spans="1:35" ht="15" customHeight="1">
      <c r="A25" s="39"/>
      <c r="B25" s="8"/>
      <c r="C25" s="6"/>
      <c r="D25" s="397"/>
      <c r="E25" s="397"/>
      <c r="F25" s="397"/>
      <c r="G25" s="397"/>
      <c r="H25" s="397"/>
      <c r="I25" s="386"/>
      <c r="J25" s="387"/>
      <c r="K25" s="387"/>
      <c r="L25" s="387"/>
      <c r="M25" s="387"/>
      <c r="N25" s="387"/>
      <c r="O25" s="387"/>
      <c r="P25" s="387"/>
      <c r="Q25" s="387"/>
      <c r="R25" s="387"/>
      <c r="S25" s="388"/>
      <c r="T25" s="9"/>
      <c r="U25" s="23"/>
      <c r="V25" s="5"/>
      <c r="AI25" s="12"/>
    </row>
    <row r="26" spans="1:35" ht="24.95" customHeight="1">
      <c r="A26" s="39" t="s">
        <v>7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428" t="s">
        <v>57</v>
      </c>
      <c r="E27" s="428"/>
      <c r="F27" s="428"/>
      <c r="G27" s="428"/>
      <c r="H27" s="428"/>
      <c r="I27" s="428"/>
      <c r="J27" s="428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425" t="s">
        <v>28</v>
      </c>
      <c r="F29" s="426"/>
      <c r="G29" s="426"/>
      <c r="H29" s="426"/>
      <c r="I29" s="426"/>
      <c r="J29" s="426"/>
      <c r="K29" s="426"/>
      <c r="L29" s="427"/>
      <c r="M29" s="425" t="s">
        <v>29</v>
      </c>
      <c r="N29" s="426"/>
      <c r="O29" s="426"/>
      <c r="P29" s="426"/>
      <c r="Q29" s="426"/>
      <c r="R29" s="426"/>
      <c r="S29" s="427"/>
      <c r="T29" s="9"/>
      <c r="V29" s="5"/>
      <c r="AI29" s="12"/>
    </row>
    <row r="30" spans="1:35" ht="15" customHeight="1">
      <c r="A30" s="39"/>
      <c r="B30" s="8"/>
      <c r="C30" s="6"/>
      <c r="D30" s="54"/>
      <c r="E30" s="386"/>
      <c r="F30" s="387"/>
      <c r="G30" s="387"/>
      <c r="H30" s="387"/>
      <c r="I30" s="387"/>
      <c r="J30" s="387"/>
      <c r="K30" s="387"/>
      <c r="L30" s="388"/>
      <c r="M30" s="386"/>
      <c r="N30" s="387"/>
      <c r="O30" s="387"/>
      <c r="P30" s="387"/>
      <c r="Q30" s="387"/>
      <c r="R30" s="387"/>
      <c r="S30" s="388"/>
      <c r="T30" s="9"/>
      <c r="V30" s="5"/>
      <c r="AI30" s="12"/>
    </row>
    <row r="31" spans="1:35" ht="15" customHeight="1">
      <c r="A31" s="39" t="s">
        <v>44</v>
      </c>
      <c r="B31" s="8"/>
      <c r="C31" s="6"/>
      <c r="D31" s="54"/>
      <c r="E31" s="386"/>
      <c r="F31" s="387"/>
      <c r="G31" s="387"/>
      <c r="H31" s="387"/>
      <c r="I31" s="387"/>
      <c r="J31" s="387"/>
      <c r="K31" s="387"/>
      <c r="L31" s="388"/>
      <c r="M31" s="386"/>
      <c r="N31" s="387"/>
      <c r="O31" s="387"/>
      <c r="P31" s="387"/>
      <c r="Q31" s="387"/>
      <c r="R31" s="387"/>
      <c r="S31" s="388"/>
      <c r="T31" s="9"/>
      <c r="V31" s="5"/>
      <c r="AI31" s="12"/>
    </row>
    <row r="32" spans="1:35" ht="15" customHeight="1">
      <c r="A32" s="39"/>
      <c r="B32" s="8"/>
      <c r="C32" s="6"/>
      <c r="D32" s="54"/>
      <c r="E32" s="386"/>
      <c r="F32" s="387"/>
      <c r="G32" s="387"/>
      <c r="H32" s="387"/>
      <c r="I32" s="387"/>
      <c r="J32" s="387"/>
      <c r="K32" s="387"/>
      <c r="L32" s="388"/>
      <c r="M32" s="386"/>
      <c r="N32" s="387"/>
      <c r="O32" s="387"/>
      <c r="P32" s="387"/>
      <c r="Q32" s="387"/>
      <c r="R32" s="387"/>
      <c r="S32" s="388"/>
      <c r="T32" s="9"/>
      <c r="V32" s="5"/>
      <c r="AI32" s="12"/>
    </row>
    <row r="33" spans="1:35" ht="24.95" customHeight="1">
      <c r="A33" s="39" t="s">
        <v>8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390" t="s">
        <v>30</v>
      </c>
      <c r="D35" s="390"/>
      <c r="E35" s="390"/>
      <c r="F35" s="390"/>
      <c r="G35" s="390"/>
      <c r="H35" s="390"/>
      <c r="I35" s="390"/>
      <c r="J35" s="390"/>
      <c r="K35" s="390"/>
      <c r="L35" s="390"/>
      <c r="M35" s="390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394" t="s">
        <v>58</v>
      </c>
      <c r="E37" s="394"/>
      <c r="F37" s="394"/>
      <c r="G37" s="395"/>
      <c r="H37" s="37"/>
      <c r="I37" s="405" t="s">
        <v>54</v>
      </c>
      <c r="J37" s="398"/>
      <c r="K37" s="398"/>
      <c r="L37" s="406"/>
      <c r="M37" s="386"/>
      <c r="N37" s="387"/>
      <c r="O37" s="387"/>
      <c r="P37" s="387"/>
      <c r="Q37" s="387"/>
      <c r="R37" s="387"/>
      <c r="S37" s="388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397" t="s">
        <v>53</v>
      </c>
      <c r="E39" s="397"/>
      <c r="F39" s="397"/>
      <c r="G39" s="397"/>
      <c r="H39" s="397"/>
      <c r="I39" s="397"/>
      <c r="J39" s="397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24</v>
      </c>
      <c r="F40" s="402" t="s">
        <v>25</v>
      </c>
      <c r="G40" s="403"/>
      <c r="H40" s="403"/>
      <c r="I40" s="403"/>
      <c r="J40" s="403"/>
      <c r="K40" s="403"/>
      <c r="L40" s="404"/>
      <c r="M40" s="402" t="s">
        <v>26</v>
      </c>
      <c r="N40" s="403"/>
      <c r="O40" s="403"/>
      <c r="P40" s="404"/>
      <c r="Q40" s="402" t="s">
        <v>27</v>
      </c>
      <c r="R40" s="403"/>
      <c r="S40" s="404"/>
      <c r="T40" s="9"/>
      <c r="V40" s="5"/>
      <c r="AI40" s="12"/>
    </row>
    <row r="41" spans="1:35" ht="15" customHeight="1">
      <c r="A41" s="39" t="s">
        <v>45</v>
      </c>
      <c r="B41" s="8"/>
      <c r="C41" s="6"/>
      <c r="D41" s="54"/>
      <c r="E41" s="38"/>
      <c r="F41" s="386"/>
      <c r="G41" s="387"/>
      <c r="H41" s="387"/>
      <c r="I41" s="387"/>
      <c r="J41" s="387"/>
      <c r="K41" s="387"/>
      <c r="L41" s="388"/>
      <c r="M41" s="386"/>
      <c r="N41" s="387"/>
      <c r="O41" s="387"/>
      <c r="P41" s="388"/>
      <c r="Q41" s="386"/>
      <c r="R41" s="387"/>
      <c r="S41" s="388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386"/>
      <c r="G42" s="387"/>
      <c r="H42" s="387"/>
      <c r="I42" s="387"/>
      <c r="J42" s="387"/>
      <c r="K42" s="387"/>
      <c r="L42" s="388"/>
      <c r="M42" s="386"/>
      <c r="N42" s="387"/>
      <c r="O42" s="387"/>
      <c r="P42" s="388"/>
      <c r="Q42" s="386"/>
      <c r="R42" s="387"/>
      <c r="S42" s="388"/>
      <c r="T42" s="9"/>
      <c r="V42" s="5"/>
      <c r="AI42" s="12"/>
    </row>
    <row r="43" spans="1:35" ht="24.95" customHeight="1">
      <c r="A43" s="39" t="s">
        <v>46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384" t="s">
        <v>31</v>
      </c>
      <c r="D45" s="384"/>
      <c r="E45" s="384"/>
      <c r="F45" s="384"/>
      <c r="G45" s="384"/>
      <c r="H45" s="384"/>
      <c r="I45" s="384"/>
      <c r="J45" s="384"/>
      <c r="K45" s="384"/>
      <c r="L45" s="384"/>
      <c r="M45" s="384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389" t="s">
        <v>51</v>
      </c>
      <c r="E46" s="389"/>
      <c r="F46" s="389"/>
      <c r="G46" s="389"/>
      <c r="H46" s="15"/>
      <c r="I46" s="15"/>
      <c r="J46" s="15" t="s">
        <v>0</v>
      </c>
      <c r="K46" s="15" t="s">
        <v>0</v>
      </c>
      <c r="L46" s="385" t="s">
        <v>42</v>
      </c>
      <c r="M46" s="385"/>
      <c r="N46" s="385"/>
      <c r="O46" s="385"/>
      <c r="P46" s="385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386"/>
      <c r="E48" s="387"/>
      <c r="F48" s="387"/>
      <c r="G48" s="387"/>
      <c r="H48" s="387"/>
      <c r="I48" s="387"/>
      <c r="J48" s="387"/>
      <c r="K48" s="388"/>
      <c r="L48" s="386"/>
      <c r="M48" s="387"/>
      <c r="N48" s="387"/>
      <c r="O48" s="387"/>
      <c r="P48" s="387"/>
      <c r="Q48" s="387"/>
      <c r="R48" s="387"/>
      <c r="S48" s="388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385" t="s">
        <v>52</v>
      </c>
      <c r="E50" s="385"/>
      <c r="F50" s="385"/>
      <c r="G50" s="385"/>
      <c r="H50" s="385"/>
      <c r="I50" s="38"/>
      <c r="J50" s="4"/>
      <c r="K50" s="389" t="s">
        <v>59</v>
      </c>
      <c r="L50" s="389"/>
      <c r="M50" s="389"/>
      <c r="N50" s="389"/>
      <c r="O50" s="58" t="s">
        <v>32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33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40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43</v>
      </c>
      <c r="B55" s="2"/>
      <c r="C55" s="7"/>
      <c r="D55" s="381"/>
      <c r="E55" s="382"/>
      <c r="F55" s="382"/>
      <c r="G55" s="382"/>
      <c r="H55" s="382"/>
      <c r="I55" s="382"/>
      <c r="J55" s="382"/>
      <c r="K55" s="382"/>
      <c r="L55" s="382"/>
      <c r="M55" s="382"/>
      <c r="N55" s="382"/>
      <c r="O55" s="382"/>
      <c r="P55" s="382"/>
      <c r="Q55" s="382"/>
      <c r="R55" s="382"/>
      <c r="S55" s="383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 s="48" customForma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47</v>
      </c>
    </row>
    <row r="63" spans="1:35" s="46" customFormat="1">
      <c r="A63" s="44"/>
      <c r="B63" s="45"/>
    </row>
    <row r="64" spans="1:35" s="46" customFormat="1">
      <c r="A64" s="44"/>
      <c r="B64" s="47" t="s">
        <v>17</v>
      </c>
    </row>
    <row r="65" spans="2:2" s="46" customFormat="1">
      <c r="B65" s="47" t="s">
        <v>18</v>
      </c>
    </row>
    <row r="66" spans="2:2" s="46" customFormat="1">
      <c r="B66" s="47" t="s">
        <v>19</v>
      </c>
    </row>
    <row r="67" spans="2:2" s="46" customFormat="1">
      <c r="B67" s="47" t="s">
        <v>20</v>
      </c>
    </row>
    <row r="68" spans="2:2" s="46" customFormat="1">
      <c r="B68" s="47" t="s">
        <v>21</v>
      </c>
    </row>
    <row r="69" spans="2:2" s="46" customFormat="1">
      <c r="B69" s="47" t="s">
        <v>22</v>
      </c>
    </row>
    <row r="70" spans="2:2" s="46" customFormat="1">
      <c r="B70" s="47" t="s">
        <v>23</v>
      </c>
    </row>
    <row r="71" spans="2:2" s="46" customFormat="1"/>
    <row r="72" spans="2:2" s="46" customFormat="1">
      <c r="B72" s="45" t="s">
        <v>3</v>
      </c>
    </row>
    <row r="73" spans="2:2" s="46" customFormat="1"/>
    <row r="74" spans="2:2" s="46" customFormat="1">
      <c r="B74" s="46" t="s">
        <v>35</v>
      </c>
    </row>
    <row r="75" spans="2:2" s="46" customFormat="1">
      <c r="B75" s="46" t="s">
        <v>36</v>
      </c>
    </row>
    <row r="76" spans="2:2" s="46" customFormat="1">
      <c r="B76" s="46" t="s">
        <v>37</v>
      </c>
    </row>
    <row r="77" spans="2:2" s="46" customFormat="1">
      <c r="B77" s="46" t="s">
        <v>38</v>
      </c>
    </row>
    <row r="78" spans="2:2" s="46" customFormat="1">
      <c r="B78" s="46" t="s">
        <v>4</v>
      </c>
    </row>
    <row r="79" spans="2:2" s="46" customFormat="1">
      <c r="B79" s="46" t="s">
        <v>39</v>
      </c>
    </row>
    <row r="80" spans="2:2" s="46" customFormat="1">
      <c r="B80" s="46" t="s">
        <v>5</v>
      </c>
    </row>
    <row r="81" spans="1:35" s="48" customForma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>
      <c r="A82" s="28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55:S55"/>
    <mergeCell ref="C45:M45"/>
    <mergeCell ref="D46:G46"/>
    <mergeCell ref="L46:P46"/>
    <mergeCell ref="D48:K48"/>
    <mergeCell ref="D50:H50"/>
    <mergeCell ref="K50:N50"/>
    <mergeCell ref="L48:S48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D8:G8"/>
    <mergeCell ref="H20:M20"/>
    <mergeCell ref="D22:G22"/>
    <mergeCell ref="D24:H24"/>
    <mergeCell ref="D16:H16"/>
    <mergeCell ref="B11:T11"/>
    <mergeCell ref="D20:G20"/>
    <mergeCell ref="O20:Q20"/>
    <mergeCell ref="C12:M12"/>
    <mergeCell ref="D15:H15"/>
    <mergeCell ref="D14:F14"/>
    <mergeCell ref="G14:M14"/>
    <mergeCell ref="H22:R22"/>
    <mergeCell ref="I24:S24"/>
    <mergeCell ref="D10:F10"/>
    <mergeCell ref="B14:B18"/>
    <mergeCell ref="I10:K10"/>
    <mergeCell ref="L10:S10"/>
    <mergeCell ref="T14:T18"/>
    <mergeCell ref="I16:S16"/>
    <mergeCell ref="D18:H18"/>
    <mergeCell ref="R14:S14"/>
    <mergeCell ref="I18:Q18"/>
    <mergeCell ref="N14:Q14"/>
    <mergeCell ref="D25:H25"/>
    <mergeCell ref="I25:S25"/>
    <mergeCell ref="Q41:S41"/>
    <mergeCell ref="E31:L31"/>
    <mergeCell ref="M31:S31"/>
    <mergeCell ref="F40:L40"/>
    <mergeCell ref="M37:S37"/>
    <mergeCell ref="M32:S32"/>
    <mergeCell ref="E29:L29"/>
    <mergeCell ref="M40:P40"/>
    <mergeCell ref="C35:M35"/>
    <mergeCell ref="M30:S30"/>
    <mergeCell ref="D27:J27"/>
    <mergeCell ref="M29:S29"/>
    <mergeCell ref="E30:L30"/>
  </mergeCells>
  <phoneticPr fontId="0" type="noConversion"/>
  <dataValidations count="2">
    <dataValidation type="list" showInputMessage="1" showErrorMessage="1" sqref="H20:M20" xr:uid="{00000000-0002-0000-0700-000000000000}">
      <formula1>$B$63:$B$70</formula1>
    </dataValidation>
    <dataValidation type="list" allowBlank="1" showInputMessage="1" showErrorMessage="1" sqref="R20" xr:uid="{00000000-0002-0000-0700-000001000000}">
      <formula1>$B$73:$B$80</formula1>
    </dataValidation>
  </dataValidations>
  <pageMargins left="0.62992125984251968" right="0.62992125984251968" top="0.6692913385826772" bottom="0.59055118110236227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6" r:id="rId4" name="btnOtraPieza">
              <controlPr defaultSize="0" print="0" autoFill="0" autoPict="0" macro="[0]!Pieza3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7" r:id="rId5" name="btnBorrarPieza">
              <controlPr defaultSize="0" print="0" autoFill="0" autoPict="0" macro="[0]!Pieza3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8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9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0" r:id="rId8" name="Button 60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1" r:id="rId9" name="Button 61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2" r:id="rId10" name="Button 62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3" r:id="rId11" name="Button 63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4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5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>
    <pageSetUpPr fitToPage="1"/>
  </sheetPr>
  <dimension ref="A1:AI120"/>
  <sheetViews>
    <sheetView topLeftCell="A43" zoomScale="110" zoomScaleNormal="110" workbookViewId="0">
      <selection activeCell="G10" sqref="G10"/>
    </sheetView>
  </sheetViews>
  <sheetFormatPr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415" t="e">
        <f>+#REF!</f>
        <v>#REF!</v>
      </c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7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418" t="e">
        <f>+#REF!</f>
        <v>#REF!</v>
      </c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20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407" t="s">
        <v>55</v>
      </c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9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421"/>
      <c r="C4" s="384" t="s">
        <v>2</v>
      </c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423"/>
      <c r="AI4" s="12"/>
    </row>
    <row r="5" spans="1:35" ht="5.0999999999999996" customHeight="1">
      <c r="A5" s="39"/>
      <c r="B5" s="422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424"/>
      <c r="AI5" s="12"/>
    </row>
    <row r="6" spans="1:35" ht="15" customHeight="1">
      <c r="A6" s="39"/>
      <c r="B6" s="422"/>
      <c r="C6" s="4"/>
      <c r="D6" s="394" t="s">
        <v>1</v>
      </c>
      <c r="E6" s="394"/>
      <c r="F6" s="394"/>
      <c r="G6" s="395"/>
      <c r="H6" s="391" t="e">
        <f>IF(#REF!=0," ",#REF!)</f>
        <v>#REF!</v>
      </c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93"/>
      <c r="T6" s="424"/>
      <c r="V6" s="5"/>
      <c r="AI6" s="12"/>
    </row>
    <row r="7" spans="1:35" ht="5.0999999999999996" customHeight="1">
      <c r="A7" s="39"/>
      <c r="B7" s="422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424"/>
      <c r="V7" s="5"/>
      <c r="AI7" s="12"/>
    </row>
    <row r="8" spans="1:35" ht="15" customHeight="1">
      <c r="A8" s="39"/>
      <c r="B8" s="422"/>
      <c r="C8" s="4"/>
      <c r="D8" s="394" t="s">
        <v>9</v>
      </c>
      <c r="E8" s="394"/>
      <c r="F8" s="394"/>
      <c r="G8" s="395"/>
      <c r="H8" s="391" t="e">
        <f>#REF!</f>
        <v>#REF!</v>
      </c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3"/>
      <c r="T8" s="424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394" t="s">
        <v>41</v>
      </c>
      <c r="E10" s="394"/>
      <c r="F10" s="395"/>
      <c r="G10" s="35"/>
      <c r="H10" s="7"/>
      <c r="I10" s="398" t="s">
        <v>10</v>
      </c>
      <c r="J10" s="398"/>
      <c r="K10" s="398"/>
      <c r="L10" s="399"/>
      <c r="M10" s="400"/>
      <c r="N10" s="400"/>
      <c r="O10" s="400"/>
      <c r="P10" s="400"/>
      <c r="Q10" s="400"/>
      <c r="R10" s="400"/>
      <c r="S10" s="401"/>
      <c r="T10" s="9"/>
      <c r="V10" s="5"/>
      <c r="AI10" s="12"/>
    </row>
    <row r="11" spans="1:35" ht="5.0999999999999996" customHeight="1">
      <c r="A11" s="39"/>
      <c r="B11" s="431"/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432"/>
      <c r="Q11" s="432"/>
      <c r="R11" s="432"/>
      <c r="S11" s="432"/>
      <c r="T11" s="433"/>
      <c r="AI11" s="12"/>
    </row>
    <row r="12" spans="1:35" ht="24.95" customHeight="1">
      <c r="A12" s="39"/>
      <c r="B12" s="25"/>
      <c r="C12" s="384" t="s">
        <v>11</v>
      </c>
      <c r="D12" s="384"/>
      <c r="E12" s="384"/>
      <c r="F12" s="384"/>
      <c r="G12" s="384"/>
      <c r="H12" s="384"/>
      <c r="I12" s="384"/>
      <c r="J12" s="384"/>
      <c r="K12" s="384"/>
      <c r="L12" s="384"/>
      <c r="M12" s="384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422"/>
      <c r="C14" s="6"/>
      <c r="D14" s="385" t="s">
        <v>12</v>
      </c>
      <c r="E14" s="385"/>
      <c r="F14" s="396"/>
      <c r="G14" s="386"/>
      <c r="H14" s="387"/>
      <c r="I14" s="387"/>
      <c r="J14" s="387"/>
      <c r="K14" s="387"/>
      <c r="L14" s="387"/>
      <c r="M14" s="388"/>
      <c r="N14" s="413" t="s">
        <v>56</v>
      </c>
      <c r="O14" s="389"/>
      <c r="P14" s="389"/>
      <c r="Q14" s="414"/>
      <c r="R14" s="429"/>
      <c r="S14" s="430"/>
      <c r="T14" s="424"/>
      <c r="V14" s="5"/>
      <c r="AI14" s="12"/>
    </row>
    <row r="15" spans="1:35" ht="5.0999999999999996" customHeight="1">
      <c r="A15" s="39"/>
      <c r="B15" s="422"/>
      <c r="C15" s="6"/>
      <c r="D15" s="397" t="s">
        <v>0</v>
      </c>
      <c r="E15" s="397"/>
      <c r="F15" s="397"/>
      <c r="G15" s="397"/>
      <c r="H15" s="397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424"/>
      <c r="V15" s="5"/>
      <c r="AI15" s="12"/>
    </row>
    <row r="16" spans="1:35" ht="17.25" customHeight="1">
      <c r="A16" s="39"/>
      <c r="B16" s="422"/>
      <c r="C16" s="6"/>
      <c r="D16" s="385" t="s">
        <v>13</v>
      </c>
      <c r="E16" s="385"/>
      <c r="F16" s="385"/>
      <c r="G16" s="385"/>
      <c r="H16" s="396"/>
      <c r="I16" s="386"/>
      <c r="J16" s="387"/>
      <c r="K16" s="387"/>
      <c r="L16" s="387"/>
      <c r="M16" s="387"/>
      <c r="N16" s="387"/>
      <c r="O16" s="387"/>
      <c r="P16" s="387"/>
      <c r="Q16" s="387"/>
      <c r="R16" s="387"/>
      <c r="S16" s="388"/>
      <c r="T16" s="424"/>
      <c r="V16" s="5"/>
      <c r="AI16" s="12"/>
    </row>
    <row r="17" spans="1:35" ht="5.0999999999999996" customHeight="1">
      <c r="A17" s="39"/>
      <c r="B17" s="422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424"/>
      <c r="V17" s="5"/>
      <c r="AI17" s="12"/>
    </row>
    <row r="18" spans="1:35" ht="15" customHeight="1">
      <c r="A18" s="39"/>
      <c r="B18" s="422"/>
      <c r="C18" s="6"/>
      <c r="D18" s="385" t="s">
        <v>14</v>
      </c>
      <c r="E18" s="385"/>
      <c r="F18" s="385"/>
      <c r="G18" s="385"/>
      <c r="H18" s="396"/>
      <c r="I18" s="386"/>
      <c r="J18" s="387"/>
      <c r="K18" s="387"/>
      <c r="L18" s="387"/>
      <c r="M18" s="387"/>
      <c r="N18" s="387"/>
      <c r="O18" s="387"/>
      <c r="P18" s="387"/>
      <c r="Q18" s="388"/>
      <c r="R18" s="15"/>
      <c r="S18" s="15"/>
      <c r="T18" s="424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385" t="s">
        <v>15</v>
      </c>
      <c r="E20" s="385"/>
      <c r="F20" s="385"/>
      <c r="G20" s="396"/>
      <c r="H20" s="410"/>
      <c r="I20" s="411"/>
      <c r="J20" s="411"/>
      <c r="K20" s="411"/>
      <c r="L20" s="411"/>
      <c r="M20" s="412"/>
      <c r="N20" s="4"/>
      <c r="O20" s="385" t="s">
        <v>16</v>
      </c>
      <c r="P20" s="385"/>
      <c r="Q20" s="396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385" t="s">
        <v>49</v>
      </c>
      <c r="E22" s="385"/>
      <c r="F22" s="385"/>
      <c r="G22" s="396"/>
      <c r="H22" s="386"/>
      <c r="I22" s="387"/>
      <c r="J22" s="387"/>
      <c r="K22" s="387"/>
      <c r="L22" s="387"/>
      <c r="M22" s="387"/>
      <c r="N22" s="387"/>
      <c r="O22" s="387"/>
      <c r="P22" s="387"/>
      <c r="Q22" s="387"/>
      <c r="R22" s="388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6</v>
      </c>
      <c r="B24" s="8"/>
      <c r="C24" s="6"/>
      <c r="D24" s="385" t="s">
        <v>50</v>
      </c>
      <c r="E24" s="385"/>
      <c r="F24" s="385"/>
      <c r="G24" s="385"/>
      <c r="H24" s="385"/>
      <c r="I24" s="386"/>
      <c r="J24" s="387"/>
      <c r="K24" s="387"/>
      <c r="L24" s="387"/>
      <c r="M24" s="387"/>
      <c r="N24" s="387"/>
      <c r="O24" s="387"/>
      <c r="P24" s="387"/>
      <c r="Q24" s="387"/>
      <c r="R24" s="387"/>
      <c r="S24" s="388"/>
      <c r="T24" s="9"/>
      <c r="U24" s="23"/>
      <c r="V24" s="5"/>
      <c r="AI24" s="12"/>
    </row>
    <row r="25" spans="1:35" ht="15" customHeight="1">
      <c r="A25" s="39"/>
      <c r="B25" s="8"/>
      <c r="C25" s="6"/>
      <c r="D25" s="397"/>
      <c r="E25" s="397"/>
      <c r="F25" s="397"/>
      <c r="G25" s="397"/>
      <c r="H25" s="397"/>
      <c r="I25" s="386"/>
      <c r="J25" s="387"/>
      <c r="K25" s="387"/>
      <c r="L25" s="387"/>
      <c r="M25" s="387"/>
      <c r="N25" s="387"/>
      <c r="O25" s="387"/>
      <c r="P25" s="387"/>
      <c r="Q25" s="387"/>
      <c r="R25" s="387"/>
      <c r="S25" s="388"/>
      <c r="T25" s="9"/>
      <c r="U25" s="23"/>
      <c r="V25" s="5"/>
      <c r="AI25" s="12"/>
    </row>
    <row r="26" spans="1:35" ht="24.95" customHeight="1">
      <c r="A26" s="39" t="s">
        <v>7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428" t="s">
        <v>57</v>
      </c>
      <c r="E27" s="428"/>
      <c r="F27" s="428"/>
      <c r="G27" s="428"/>
      <c r="H27" s="428"/>
      <c r="I27" s="428"/>
      <c r="J27" s="428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425" t="s">
        <v>28</v>
      </c>
      <c r="F29" s="426"/>
      <c r="G29" s="426"/>
      <c r="H29" s="426"/>
      <c r="I29" s="426"/>
      <c r="J29" s="426"/>
      <c r="K29" s="426"/>
      <c r="L29" s="427"/>
      <c r="M29" s="425" t="s">
        <v>29</v>
      </c>
      <c r="N29" s="426"/>
      <c r="O29" s="426"/>
      <c r="P29" s="426"/>
      <c r="Q29" s="426"/>
      <c r="R29" s="426"/>
      <c r="S29" s="427"/>
      <c r="T29" s="9"/>
      <c r="V29" s="5"/>
      <c r="AI29" s="12"/>
    </row>
    <row r="30" spans="1:35" ht="15" customHeight="1">
      <c r="A30" s="39"/>
      <c r="B30" s="8"/>
      <c r="C30" s="6"/>
      <c r="D30" s="54"/>
      <c r="E30" s="386"/>
      <c r="F30" s="387"/>
      <c r="G30" s="387"/>
      <c r="H30" s="387"/>
      <c r="I30" s="387"/>
      <c r="J30" s="387"/>
      <c r="K30" s="387"/>
      <c r="L30" s="388"/>
      <c r="M30" s="386"/>
      <c r="N30" s="387"/>
      <c r="O30" s="387"/>
      <c r="P30" s="387"/>
      <c r="Q30" s="387"/>
      <c r="R30" s="387"/>
      <c r="S30" s="388"/>
      <c r="T30" s="9"/>
      <c r="V30" s="5"/>
      <c r="AI30" s="12"/>
    </row>
    <row r="31" spans="1:35" ht="15" customHeight="1">
      <c r="A31" s="39" t="s">
        <v>44</v>
      </c>
      <c r="B31" s="8"/>
      <c r="C31" s="6"/>
      <c r="D31" s="54"/>
      <c r="E31" s="386"/>
      <c r="F31" s="387"/>
      <c r="G31" s="387"/>
      <c r="H31" s="387"/>
      <c r="I31" s="387"/>
      <c r="J31" s="387"/>
      <c r="K31" s="387"/>
      <c r="L31" s="388"/>
      <c r="M31" s="386"/>
      <c r="N31" s="387"/>
      <c r="O31" s="387"/>
      <c r="P31" s="387"/>
      <c r="Q31" s="387"/>
      <c r="R31" s="387"/>
      <c r="S31" s="388"/>
      <c r="T31" s="9"/>
      <c r="V31" s="5"/>
      <c r="AI31" s="12"/>
    </row>
    <row r="32" spans="1:35" ht="15" customHeight="1">
      <c r="A32" s="39"/>
      <c r="B32" s="8"/>
      <c r="C32" s="6"/>
      <c r="D32" s="54"/>
      <c r="E32" s="386"/>
      <c r="F32" s="387"/>
      <c r="G32" s="387"/>
      <c r="H32" s="387"/>
      <c r="I32" s="387"/>
      <c r="J32" s="387"/>
      <c r="K32" s="387"/>
      <c r="L32" s="388"/>
      <c r="M32" s="386"/>
      <c r="N32" s="387"/>
      <c r="O32" s="387"/>
      <c r="P32" s="387"/>
      <c r="Q32" s="387"/>
      <c r="R32" s="387"/>
      <c r="S32" s="388"/>
      <c r="T32" s="9"/>
      <c r="V32" s="5"/>
      <c r="AI32" s="12"/>
    </row>
    <row r="33" spans="1:35" ht="24.95" customHeight="1">
      <c r="A33" s="39" t="s">
        <v>8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390" t="s">
        <v>30</v>
      </c>
      <c r="D35" s="390"/>
      <c r="E35" s="390"/>
      <c r="F35" s="390"/>
      <c r="G35" s="390"/>
      <c r="H35" s="390"/>
      <c r="I35" s="390"/>
      <c r="J35" s="390"/>
      <c r="K35" s="390"/>
      <c r="L35" s="390"/>
      <c r="M35" s="390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394" t="s">
        <v>58</v>
      </c>
      <c r="E37" s="394"/>
      <c r="F37" s="394"/>
      <c r="G37" s="395"/>
      <c r="H37" s="37"/>
      <c r="I37" s="405" t="s">
        <v>54</v>
      </c>
      <c r="J37" s="398"/>
      <c r="K37" s="398"/>
      <c r="L37" s="406"/>
      <c r="M37" s="386"/>
      <c r="N37" s="387"/>
      <c r="O37" s="387"/>
      <c r="P37" s="387"/>
      <c r="Q37" s="387"/>
      <c r="R37" s="387"/>
      <c r="S37" s="388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397" t="s">
        <v>53</v>
      </c>
      <c r="E39" s="397"/>
      <c r="F39" s="397"/>
      <c r="G39" s="397"/>
      <c r="H39" s="397"/>
      <c r="I39" s="397"/>
      <c r="J39" s="397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24</v>
      </c>
      <c r="F40" s="402" t="s">
        <v>25</v>
      </c>
      <c r="G40" s="403"/>
      <c r="H40" s="403"/>
      <c r="I40" s="403"/>
      <c r="J40" s="403"/>
      <c r="K40" s="403"/>
      <c r="L40" s="404"/>
      <c r="M40" s="402" t="s">
        <v>26</v>
      </c>
      <c r="N40" s="403"/>
      <c r="O40" s="403"/>
      <c r="P40" s="404"/>
      <c r="Q40" s="402" t="s">
        <v>27</v>
      </c>
      <c r="R40" s="403"/>
      <c r="S40" s="404"/>
      <c r="T40" s="9"/>
      <c r="V40" s="5"/>
      <c r="AI40" s="12"/>
    </row>
    <row r="41" spans="1:35" ht="15" customHeight="1">
      <c r="A41" s="39" t="s">
        <v>45</v>
      </c>
      <c r="B41" s="8"/>
      <c r="C41" s="6"/>
      <c r="D41" s="54"/>
      <c r="E41" s="38"/>
      <c r="F41" s="386"/>
      <c r="G41" s="387"/>
      <c r="H41" s="387"/>
      <c r="I41" s="387"/>
      <c r="J41" s="387"/>
      <c r="K41" s="387"/>
      <c r="L41" s="388"/>
      <c r="M41" s="386"/>
      <c r="N41" s="387"/>
      <c r="O41" s="387"/>
      <c r="P41" s="388"/>
      <c r="Q41" s="386"/>
      <c r="R41" s="387"/>
      <c r="S41" s="388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386"/>
      <c r="G42" s="387"/>
      <c r="H42" s="387"/>
      <c r="I42" s="387"/>
      <c r="J42" s="387"/>
      <c r="K42" s="387"/>
      <c r="L42" s="388"/>
      <c r="M42" s="386"/>
      <c r="N42" s="387"/>
      <c r="O42" s="387"/>
      <c r="P42" s="388"/>
      <c r="Q42" s="386"/>
      <c r="R42" s="387"/>
      <c r="S42" s="388"/>
      <c r="T42" s="9"/>
      <c r="V42" s="5"/>
      <c r="AI42" s="12"/>
    </row>
    <row r="43" spans="1:35" ht="24.95" customHeight="1">
      <c r="A43" s="39" t="s">
        <v>46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384" t="s">
        <v>31</v>
      </c>
      <c r="D45" s="384"/>
      <c r="E45" s="384"/>
      <c r="F45" s="384"/>
      <c r="G45" s="384"/>
      <c r="H45" s="384"/>
      <c r="I45" s="384"/>
      <c r="J45" s="384"/>
      <c r="K45" s="384"/>
      <c r="L45" s="384"/>
      <c r="M45" s="384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389" t="s">
        <v>51</v>
      </c>
      <c r="E46" s="389"/>
      <c r="F46" s="389"/>
      <c r="G46" s="389"/>
      <c r="H46" s="4"/>
      <c r="I46" s="4"/>
      <c r="J46" s="4" t="s">
        <v>0</v>
      </c>
      <c r="K46" s="4" t="s">
        <v>0</v>
      </c>
      <c r="L46" s="385" t="s">
        <v>42</v>
      </c>
      <c r="M46" s="385"/>
      <c r="N46" s="385"/>
      <c r="O46" s="385"/>
      <c r="P46" s="385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386"/>
      <c r="E48" s="387"/>
      <c r="F48" s="387"/>
      <c r="G48" s="387"/>
      <c r="H48" s="387"/>
      <c r="I48" s="387"/>
      <c r="J48" s="387"/>
      <c r="K48" s="388"/>
      <c r="L48" s="386"/>
      <c r="M48" s="387"/>
      <c r="N48" s="387"/>
      <c r="O48" s="387"/>
      <c r="P48" s="387"/>
      <c r="Q48" s="387"/>
      <c r="R48" s="387"/>
      <c r="S48" s="388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385" t="s">
        <v>52</v>
      </c>
      <c r="E50" s="385"/>
      <c r="F50" s="385"/>
      <c r="G50" s="385"/>
      <c r="H50" s="385"/>
      <c r="I50" s="38"/>
      <c r="J50" s="4"/>
      <c r="K50" s="389" t="s">
        <v>59</v>
      </c>
      <c r="L50" s="389"/>
      <c r="M50" s="389"/>
      <c r="N50" s="389"/>
      <c r="O50" s="58" t="s">
        <v>32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33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40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43</v>
      </c>
      <c r="B55" s="2"/>
      <c r="C55" s="7"/>
      <c r="D55" s="381"/>
      <c r="E55" s="382"/>
      <c r="F55" s="382"/>
      <c r="G55" s="382"/>
      <c r="H55" s="382"/>
      <c r="I55" s="382"/>
      <c r="J55" s="382"/>
      <c r="K55" s="382"/>
      <c r="L55" s="382"/>
      <c r="M55" s="382"/>
      <c r="N55" s="382"/>
      <c r="O55" s="382"/>
      <c r="P55" s="382"/>
      <c r="Q55" s="382"/>
      <c r="R55" s="382"/>
      <c r="S55" s="383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 s="48" customForma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47</v>
      </c>
    </row>
    <row r="63" spans="1:35" s="46" customFormat="1">
      <c r="A63" s="44"/>
      <c r="B63" s="45"/>
    </row>
    <row r="64" spans="1:35" s="46" customFormat="1">
      <c r="A64" s="44"/>
      <c r="B64" s="47" t="s">
        <v>17</v>
      </c>
    </row>
    <row r="65" spans="2:2" s="46" customFormat="1">
      <c r="B65" s="47" t="s">
        <v>18</v>
      </c>
    </row>
    <row r="66" spans="2:2" s="46" customFormat="1">
      <c r="B66" s="47" t="s">
        <v>19</v>
      </c>
    </row>
    <row r="67" spans="2:2" s="46" customFormat="1">
      <c r="B67" s="47" t="s">
        <v>20</v>
      </c>
    </row>
    <row r="68" spans="2:2" s="46" customFormat="1">
      <c r="B68" s="47" t="s">
        <v>21</v>
      </c>
    </row>
    <row r="69" spans="2:2" s="46" customFormat="1">
      <c r="B69" s="47" t="s">
        <v>22</v>
      </c>
    </row>
    <row r="70" spans="2:2" s="46" customFormat="1">
      <c r="B70" s="47" t="s">
        <v>23</v>
      </c>
    </row>
    <row r="71" spans="2:2" s="46" customFormat="1"/>
    <row r="72" spans="2:2" s="46" customFormat="1">
      <c r="B72" s="45" t="s">
        <v>3</v>
      </c>
    </row>
    <row r="73" spans="2:2" s="46" customFormat="1"/>
    <row r="74" spans="2:2" s="46" customFormat="1">
      <c r="B74" s="46" t="s">
        <v>35</v>
      </c>
    </row>
    <row r="75" spans="2:2" s="46" customFormat="1">
      <c r="B75" s="46" t="s">
        <v>36</v>
      </c>
    </row>
    <row r="76" spans="2:2" s="46" customFormat="1">
      <c r="B76" s="46" t="s">
        <v>37</v>
      </c>
    </row>
    <row r="77" spans="2:2" s="46" customFormat="1">
      <c r="B77" s="46" t="s">
        <v>38</v>
      </c>
    </row>
    <row r="78" spans="2:2" s="46" customFormat="1">
      <c r="B78" s="46" t="s">
        <v>4</v>
      </c>
    </row>
    <row r="79" spans="2:2" s="46" customFormat="1">
      <c r="B79" s="46" t="s">
        <v>39</v>
      </c>
    </row>
    <row r="80" spans="2:2" s="46" customFormat="1">
      <c r="B80" s="46" t="s">
        <v>5</v>
      </c>
    </row>
    <row r="81" spans="1:35" s="48" customForma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 s="48" customForma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55:S55"/>
    <mergeCell ref="C45:M45"/>
    <mergeCell ref="D46:G46"/>
    <mergeCell ref="L46:P46"/>
    <mergeCell ref="D48:K48"/>
    <mergeCell ref="D50:H50"/>
    <mergeCell ref="K50:N50"/>
    <mergeCell ref="L48:S48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D8:G8"/>
    <mergeCell ref="H20:M20"/>
    <mergeCell ref="D22:G22"/>
    <mergeCell ref="D24:H24"/>
    <mergeCell ref="D16:H16"/>
    <mergeCell ref="B11:T11"/>
    <mergeCell ref="D20:G20"/>
    <mergeCell ref="O20:Q20"/>
    <mergeCell ref="C12:M12"/>
    <mergeCell ref="D15:H15"/>
    <mergeCell ref="D14:F14"/>
    <mergeCell ref="G14:M14"/>
    <mergeCell ref="H22:R22"/>
    <mergeCell ref="I24:S24"/>
    <mergeCell ref="D10:F10"/>
    <mergeCell ref="B14:B18"/>
    <mergeCell ref="I10:K10"/>
    <mergeCell ref="L10:S10"/>
    <mergeCell ref="T14:T18"/>
    <mergeCell ref="I16:S16"/>
    <mergeCell ref="D18:H18"/>
    <mergeCell ref="R14:S14"/>
    <mergeCell ref="I18:Q18"/>
    <mergeCell ref="N14:Q14"/>
    <mergeCell ref="D25:H25"/>
    <mergeCell ref="I25:S25"/>
    <mergeCell ref="Q41:S41"/>
    <mergeCell ref="E31:L31"/>
    <mergeCell ref="M31:S31"/>
    <mergeCell ref="F40:L40"/>
    <mergeCell ref="M37:S37"/>
    <mergeCell ref="M32:S32"/>
    <mergeCell ref="E29:L29"/>
    <mergeCell ref="M40:P40"/>
    <mergeCell ref="C35:M35"/>
    <mergeCell ref="M30:S30"/>
    <mergeCell ref="D27:J27"/>
    <mergeCell ref="M29:S29"/>
    <mergeCell ref="E30:L30"/>
  </mergeCells>
  <phoneticPr fontId="0" type="noConversion"/>
  <dataValidations count="2">
    <dataValidation type="list" showInputMessage="1" showErrorMessage="1" sqref="H20:M20" xr:uid="{00000000-0002-0000-0800-000000000000}">
      <formula1>$B$63:$B$70</formula1>
    </dataValidation>
    <dataValidation type="list" allowBlank="1" showInputMessage="1" showErrorMessage="1" sqref="R20" xr:uid="{00000000-0002-0000-0800-000001000000}">
      <formula1>$B$73:$B$80</formula1>
    </dataValidation>
  </dataValidations>
  <pageMargins left="0.62992125984251968" right="0.62992125984251968" top="0.6692913385826772" bottom="0.59055118110236215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731" r:id="rId4" name="btnOtraPieza">
              <controlPr defaultSize="0" print="0" autoFill="0" autoPict="0" macro="[0]!Pieza4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2" r:id="rId5" name="btnBorrarPieza">
              <controlPr defaultSize="0" print="0" autoFill="0" autoPict="0" macro="[0]!Pieza4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4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5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6" r:id="rId8" name="Button 40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7" r:id="rId9" name="Button 41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8" r:id="rId10" name="Button 42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9" r:id="rId11" name="Button 43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0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1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ED567ED6EDE947AEBBD7EFEE3DADE6" ma:contentTypeVersion="13" ma:contentTypeDescription="Create a new document." ma:contentTypeScope="" ma:versionID="31e747701823d73c19dbfe4e511b10c7">
  <xsd:schema xmlns:xsd="http://www.w3.org/2001/XMLSchema" xmlns:xs="http://www.w3.org/2001/XMLSchema" xmlns:p="http://schemas.microsoft.com/office/2006/metadata/properties" xmlns:ns3="f1d40fc5-8d62-4704-adf4-86059655bf61" xmlns:ns4="e4cb3c0c-8e3a-4a8f-8aee-eeafba9d223b" targetNamespace="http://schemas.microsoft.com/office/2006/metadata/properties" ma:root="true" ma:fieldsID="cb452f7ad201d722f552b761a023397d" ns3:_="" ns4:_="">
    <xsd:import namespace="f1d40fc5-8d62-4704-adf4-86059655bf61"/>
    <xsd:import namespace="e4cb3c0c-8e3a-4a8f-8aee-eeafba9d223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d40fc5-8d62-4704-adf4-86059655bf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cb3c0c-8e3a-4a8f-8aee-eeafba9d22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DD7064-FE96-4FB0-9525-20342B817E8E}">
  <ds:schemaRefs>
    <ds:schemaRef ds:uri="http://purl.org/dc/terms/"/>
    <ds:schemaRef ds:uri="e4cb3c0c-8e3a-4a8f-8aee-eeafba9d223b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f1d40fc5-8d62-4704-adf4-86059655bf61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9D869A3-77A1-4EC5-BF84-C4D76BBF65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B0689C-8F19-470C-AF36-C55D988DC5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d40fc5-8d62-4704-adf4-86059655bf61"/>
    <ds:schemaRef ds:uri="e4cb3c0c-8e3a-4a8f-8aee-eeafba9d22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11</vt:i4>
      </vt:variant>
      <vt:variant>
        <vt:lpstr>Barruti izendunak</vt:lpstr>
      </vt:variant>
      <vt:variant>
        <vt:i4>10</vt:i4>
      </vt:variant>
    </vt:vector>
  </HeadingPairs>
  <TitlesOfParts>
    <vt:vector size="21" baseType="lpstr">
      <vt:lpstr>OHARRAK</vt:lpstr>
      <vt:lpstr>S1_Datu orokorrak</vt:lpstr>
      <vt:lpstr>S2_Fakturatutako kontzertuak</vt:lpstr>
      <vt:lpstr>S3_Aurrekontua</vt:lpstr>
      <vt:lpstr>J1_Amaiera balantzea</vt:lpstr>
      <vt:lpstr>J2_Gastuen zerrenda</vt:lpstr>
      <vt:lpstr>3.-Datos-Artista-2</vt:lpstr>
      <vt:lpstr>3.-Datos-Artista-3</vt:lpstr>
      <vt:lpstr>3.-Datos-Artista-4</vt:lpstr>
      <vt:lpstr>3.-Datos-Artista-5</vt:lpstr>
      <vt:lpstr>3.-Datos-Artista-6</vt:lpstr>
      <vt:lpstr>'3.-Datos-Artista-2'!Inprimatzeko_area</vt:lpstr>
      <vt:lpstr>'3.-Datos-Artista-3'!Inprimatzeko_area</vt:lpstr>
      <vt:lpstr>'3.-Datos-Artista-4'!Inprimatzeko_area</vt:lpstr>
      <vt:lpstr>'3.-Datos-Artista-5'!Inprimatzeko_area</vt:lpstr>
      <vt:lpstr>'3.-Datos-Artista-6'!Inprimatzeko_area</vt:lpstr>
      <vt:lpstr>'J1_Amaiera balantzea'!Inprimatzeko_area</vt:lpstr>
      <vt:lpstr>'J2_Gastuen zerrenda'!Inprimatzeko_area</vt:lpstr>
      <vt:lpstr>'S1_Datu orokorrak'!Inprimatzeko_area</vt:lpstr>
      <vt:lpstr>'S2_Fakturatutako kontzertuak'!Inprimatzeko_area</vt:lpstr>
      <vt:lpstr>S3_Aurrekontua!Inprimatzeko_area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Arana Ariz, Imanol</cp:lastModifiedBy>
  <cp:lastPrinted>2024-06-25T22:19:36Z</cp:lastPrinted>
  <dcterms:created xsi:type="dcterms:W3CDTF">2012-02-19T23:02:04Z</dcterms:created>
  <dcterms:modified xsi:type="dcterms:W3CDTF">2024-07-01T11:48:09Z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0x01010043ED567ED6EDE947AEBBD7EFEE3DADE6</vt:lpwstr>
  </property>
</Properties>
</file>