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jm-arana_euskadi_eus/Documents/AAA-IMANOL/00_2021_2024/A2_SUSTAPENA/2024/02_Fitxa prozedura eta Formularioak/"/>
    </mc:Choice>
  </mc:AlternateContent>
  <xr:revisionPtr revIDLastSave="3" documentId="13_ncr:1_{869606C5-0208-4D4F-A477-52BFC52D2E6B}" xr6:coauthVersionLast="47" xr6:coauthVersionMax="47" xr10:uidLastSave="{6EE7C839-AFB7-4B0A-BD4E-EDA2A9FD9084}"/>
  <bookViews>
    <workbookView xWindow="-120" yWindow="-120" windowWidth="29040" windowHeight="15840" tabRatio="877" xr2:uid="{00000000-000D-0000-FFFF-FFFF00000000}"/>
  </bookViews>
  <sheets>
    <sheet name="OHARRAK" sheetId="88" r:id="rId1"/>
    <sheet name="S1_Datu Orokorrak" sheetId="68" r:id="rId2"/>
    <sheet name="S2_Kontzertuen zerrenda" sheetId="85" r:id="rId3"/>
    <sheet name="S3_Aurrekontua" sheetId="91" r:id="rId4"/>
    <sheet name="J1_Amaiera balantzea" sheetId="86" r:id="rId5"/>
    <sheet name="J2_Gastuen zerrenda" sheetId="87" r:id="rId6"/>
    <sheet name="3.-Datos-Artista-2" sheetId="53" state="hidden" r:id="rId7"/>
    <sheet name="3.-Datos-Artista-3" sheetId="54" state="hidden" r:id="rId8"/>
    <sheet name="3.-Datos-Artista-4" sheetId="55" state="hidden" r:id="rId9"/>
    <sheet name="3.-Datos-Artista-5" sheetId="52" state="hidden" r:id="rId10"/>
    <sheet name="3.-Datos-Artista-6" sheetId="57" state="hidden" r:id="rId11"/>
  </sheets>
  <definedNames>
    <definedName name="_xlnm.Print_Area" localSheetId="6">'3.-Datos-Artista-2'!$B$1:$T$57</definedName>
    <definedName name="_xlnm.Print_Area" localSheetId="7">'3.-Datos-Artista-3'!$B$1:$T$57</definedName>
    <definedName name="_xlnm.Print_Area" localSheetId="8">'3.-Datos-Artista-4'!$B$1:$T$57</definedName>
    <definedName name="_xlnm.Print_Area" localSheetId="9">'3.-Datos-Artista-5'!$B$1:$T$57</definedName>
    <definedName name="_xlnm.Print_Area" localSheetId="10">'3.-Datos-Artista-6'!$B$1:$T$57</definedName>
    <definedName name="_xlnm.Print_Area" localSheetId="4">'J1_Amaiera balantzea'!$B$1:$F$58</definedName>
    <definedName name="_xlnm.Print_Area" localSheetId="5">'J2_Gastuen zerrenda'!$B$1:$H$49</definedName>
    <definedName name="_xlnm.Print_Area" localSheetId="1">'S1_Datu Orokorrak'!$B$1:$I$45</definedName>
    <definedName name="_xlnm.Print_Area" localSheetId="2">'S2_Kontzertuen zerrenda'!$B$1:$I$31</definedName>
    <definedName name="_xlnm.Print_Area" localSheetId="3">S3_Aurrekontua!$B$1:$F$58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68" l="1"/>
  <c r="F11" i="68"/>
  <c r="H5" i="87" l="1"/>
  <c r="G5" i="87"/>
  <c r="D5" i="87"/>
  <c r="D4" i="87"/>
  <c r="C6" i="86"/>
  <c r="C7" i="86" l="1"/>
  <c r="D53" i="91"/>
  <c r="D51" i="91"/>
  <c r="D47" i="91"/>
  <c r="D45" i="91"/>
  <c r="E37" i="91"/>
  <c r="E33" i="91"/>
  <c r="E29" i="91"/>
  <c r="E25" i="91"/>
  <c r="F20" i="68" s="1"/>
  <c r="E21" i="91"/>
  <c r="E17" i="91"/>
  <c r="E13" i="91"/>
  <c r="F19" i="68" s="1"/>
  <c r="E9" i="91"/>
  <c r="D5" i="91"/>
  <c r="E4" i="91"/>
  <c r="C4" i="91"/>
  <c r="E7" i="85"/>
  <c r="E6" i="85"/>
  <c r="E5" i="85"/>
  <c r="H17" i="87"/>
  <c r="H21" i="87"/>
  <c r="H25" i="87"/>
  <c r="H29" i="87"/>
  <c r="H33" i="87"/>
  <c r="H37" i="87"/>
  <c r="H41" i="87"/>
  <c r="H45" i="87"/>
  <c r="D55" i="86"/>
  <c r="D53" i="86"/>
  <c r="E52" i="86" s="1"/>
  <c r="D49" i="86"/>
  <c r="D47" i="86"/>
  <c r="E39" i="86"/>
  <c r="E35" i="86"/>
  <c r="E31" i="86"/>
  <c r="E27" i="86"/>
  <c r="E23" i="86"/>
  <c r="E19" i="86"/>
  <c r="E15" i="86"/>
  <c r="E11" i="86"/>
  <c r="H49" i="87" l="1"/>
  <c r="E50" i="91"/>
  <c r="E44" i="91"/>
  <c r="E56" i="91" s="1"/>
  <c r="F44" i="91" s="1"/>
  <c r="I20" i="68"/>
  <c r="E41" i="91"/>
  <c r="C19" i="68"/>
  <c r="I19" i="68" s="1"/>
  <c r="E46" i="86"/>
  <c r="E58" i="86" s="1"/>
  <c r="E43" i="86"/>
  <c r="E8" i="86" s="1"/>
  <c r="E7" i="86" l="1"/>
  <c r="C11" i="68"/>
  <c r="F25" i="91"/>
  <c r="F8" i="86"/>
  <c r="F9" i="91"/>
  <c r="F37" i="91"/>
  <c r="F21" i="91"/>
  <c r="F13" i="91"/>
  <c r="F33" i="91"/>
  <c r="F17" i="91"/>
  <c r="F29" i="91"/>
  <c r="F46" i="86"/>
  <c r="F52" i="86"/>
  <c r="F50" i="91"/>
  <c r="F56" i="91" s="1"/>
  <c r="F19" i="86"/>
  <c r="F23" i="86"/>
  <c r="F15" i="86"/>
  <c r="F27" i="86"/>
  <c r="F39" i="86"/>
  <c r="F31" i="86"/>
  <c r="F35" i="86"/>
  <c r="F11" i="86"/>
  <c r="F41" i="91" l="1"/>
  <c r="F43" i="86"/>
  <c r="F58" i="86"/>
  <c r="B2" i="57"/>
  <c r="B1" i="57"/>
  <c r="B2" i="52"/>
  <c r="B1" i="52"/>
  <c r="B2" i="55"/>
  <c r="B1" i="55"/>
  <c r="B2" i="54"/>
  <c r="B1" i="54"/>
  <c r="B2" i="53"/>
  <c r="B1" i="53"/>
  <c r="R52" i="53"/>
  <c r="H6" i="53"/>
  <c r="R52" i="54"/>
  <c r="H6" i="54"/>
  <c r="R52" i="55"/>
  <c r="H6" i="55"/>
  <c r="R52" i="52"/>
  <c r="H6" i="52"/>
  <c r="R52" i="57"/>
  <c r="H6" i="57"/>
  <c r="H8" i="55"/>
  <c r="H8" i="53"/>
  <c r="H8" i="57"/>
  <c r="H8" i="54"/>
  <c r="H8" i="52"/>
  <c r="I11" i="6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7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7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7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7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8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8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8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8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8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8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8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8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9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9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9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9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9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9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9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9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9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A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A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A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A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A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A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A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A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iaranaar</author>
    <author>Ane</author>
  </authors>
  <commentList>
    <comment ref="B3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 xml:space="preserve">A) En caso de que en el proyecto se contemple más de una  formación musical </t>
        </r>
        <r>
          <rPr>
            <sz val="8"/>
            <color indexed="81"/>
            <rFont val="Tahoma"/>
            <family val="2"/>
          </rPr>
          <t xml:space="preserve">añadir una ficha por cada una. (Ver debajo: 'Otra Ficha -Datos del Artista-')
</t>
        </r>
        <r>
          <rPr>
            <b/>
            <sz val="8"/>
            <color indexed="81"/>
            <rFont val="Tahoma"/>
            <family val="2"/>
          </rPr>
          <t xml:space="preserve">B) Para aportar datos de conciertos en Gira: </t>
        </r>
        <r>
          <rPr>
            <sz val="8"/>
            <color indexed="81"/>
            <rFont val="Tahoma"/>
            <family val="2"/>
          </rPr>
          <t xml:space="preserve">Formulario 4.
</t>
        </r>
        <r>
          <rPr>
            <b/>
            <sz val="8"/>
            <color indexed="81"/>
            <rFont val="Tahoma"/>
            <family val="2"/>
          </rPr>
          <t xml:space="preserve">C) Para acreditar datos necesarios para el acceso a esta modalidad, </t>
        </r>
        <r>
          <rPr>
            <sz val="8"/>
            <color indexed="81"/>
            <rFont val="Tahoma"/>
            <family val="2"/>
          </rPr>
          <t xml:space="preserve">segun lo previsto en el Artículo 21.2, rellenar apartado 3 o el Formulario 4. En caso de dudas sobre estos requisitos,  podrán ser requeridos documentos complementarios. </t>
        </r>
      </text>
    </comment>
    <comment ref="D10" authorId="0" shapeId="0" xr:uid="{00000000-0006-0000-0B00-000002000000}">
      <text>
        <r>
          <rPr>
            <sz val="7"/>
            <color indexed="81"/>
            <rFont val="Tahoma"/>
            <family val="2"/>
          </rPr>
          <t>*</t>
        </r>
        <r>
          <rPr>
            <b/>
            <sz val="7"/>
            <color indexed="81"/>
            <rFont val="Tahoma"/>
            <family val="2"/>
          </rPr>
          <t xml:space="preserve">** Nº de actividad parcial </t>
        </r>
        <r>
          <rPr>
            <sz val="7"/>
            <color indexed="81"/>
            <rFont val="Tahoma"/>
            <family val="2"/>
          </rPr>
          <t xml:space="preserve"> a que corresponden los datos de este Formulario (Ver el apartado 5 del Formulario 1).</t>
        </r>
      </text>
    </comment>
    <comment ref="O20" authorId="1" shapeId="0" xr:uid="{00000000-0006-0000-0B00-000003000000}">
      <text>
        <r>
          <rPr>
            <b/>
            <sz val="8"/>
            <color indexed="81"/>
            <rFont val="Tahoma"/>
            <family val="2"/>
          </rPr>
          <t xml:space="preserve">*** Señalar lo siguiente: 
</t>
        </r>
        <r>
          <rPr>
            <sz val="8"/>
            <color indexed="81"/>
            <rFont val="Tahoma"/>
            <family val="2"/>
          </rPr>
          <t xml:space="preserve">A) El idioma predominante  en caso de proyectos musicales con texto.
B) 'Instr', para proyectos total o predominantemente instrumentales. 
C) 'Varios', en caso de proyectos multilingües o mixtos (texto / intrumentales). 
D) Otros, en caso de idiomas no listados. En este caso señalar Idioma en la siguiente casilla de Observaciones. 
</t>
        </r>
      </text>
    </comment>
    <comment ref="D22" authorId="0" shapeId="0" xr:uid="{00000000-0006-0000-0B00-000004000000}">
      <text>
        <r>
          <rPr>
            <b/>
            <sz val="8"/>
            <color indexed="81"/>
            <rFont val="Tahoma"/>
            <family val="2"/>
          </rPr>
          <t xml:space="preserve">Descripción libre
</t>
        </r>
      </text>
    </comment>
    <comment ref="D24" authorId="0" shapeId="0" xr:uid="{00000000-0006-0000-0B00-000005000000}">
      <text>
        <r>
          <rPr>
            <b/>
            <sz val="8"/>
            <color indexed="81"/>
            <rFont val="Tahoma"/>
            <family val="2"/>
          </rPr>
          <t xml:space="preserve">*** Copiar enlace(s) de sitios en internet </t>
        </r>
        <r>
          <rPr>
            <sz val="8"/>
            <color indexed="81"/>
            <rFont val="Tahoma"/>
            <family val="2"/>
          </rPr>
          <t xml:space="preserve">(audio o video), que se deseen aportar como referencias para la valoración del proyecto. </t>
        </r>
      </text>
    </comment>
    <comment ref="D37" authorId="1" shapeId="0" xr:uid="{00000000-0006-0000-0B00-000006000000}">
      <text>
        <r>
          <rPr>
            <b/>
            <sz val="8"/>
            <color indexed="81"/>
            <rFont val="Tahoma"/>
            <family val="2"/>
          </rPr>
          <t xml:space="preserve">*** Por la formación implicada en el proyecto </t>
        </r>
        <r>
          <rPr>
            <sz val="8"/>
            <color indexed="81"/>
            <rFont val="Tahoma"/>
            <family val="2"/>
          </rPr>
          <t>o por su lider musical (en caso de que este dato resulte más procedente).</t>
        </r>
      </text>
    </comment>
    <comment ref="I37" authorId="1" shapeId="0" xr:uid="{00000000-0006-0000-0B00-000007000000}">
      <text>
        <r>
          <rPr>
            <b/>
            <sz val="8"/>
            <color indexed="81"/>
            <rFont val="Tahoma"/>
            <family val="2"/>
          </rPr>
          <t xml:space="preserve">*** Señalar Nombre de la Discográfica o, en su caso, </t>
        </r>
        <r>
          <rPr>
            <sz val="8"/>
            <color indexed="81"/>
            <rFont val="Tahoma"/>
            <family val="2"/>
          </rPr>
          <t>'AUTOPRODUCCIÓN' y el nombre del sello propio.</t>
        </r>
      </text>
    </comment>
    <comment ref="D46" authorId="0" shapeId="0" xr:uid="{00000000-0006-0000-0B00-000008000000}">
      <text>
        <r>
          <rPr>
            <b/>
            <sz val="8"/>
            <color indexed="81"/>
            <rFont val="Tahoma"/>
            <family val="2"/>
          </rPr>
          <t>*** Señalar Nombre de la Oficina o, en su caso,</t>
        </r>
        <r>
          <rPr>
            <sz val="8"/>
            <color indexed="81"/>
            <rFont val="Tahoma"/>
            <family val="2"/>
          </rPr>
          <t xml:space="preserve"> 'AUTOGESTIÓN' y un e-mail de contacto).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0" authorId="0" shapeId="0" xr:uid="{00000000-0006-0000-0B00-000009000000}">
      <text>
        <r>
          <rPr>
            <b/>
            <sz val="8"/>
            <color indexed="81"/>
            <rFont val="Tahoma"/>
            <family val="2"/>
          </rPr>
          <t xml:space="preserve">*** Indicar número aproximado de conciertos </t>
        </r>
        <r>
          <rPr>
            <sz val="8"/>
            <color indexed="81"/>
            <rFont val="Tahoma"/>
            <family val="2"/>
          </rPr>
          <t>a lo largo de toda la trayectoria de la formación.</t>
        </r>
        <r>
          <rPr>
            <sz val="7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<sst xmlns="http://schemas.openxmlformats.org/spreadsheetml/2006/main" count="645" uniqueCount="247">
  <si>
    <t xml:space="preserve"> </t>
  </si>
  <si>
    <t>Persona o entidad solicitante</t>
  </si>
  <si>
    <t>1.- Identificación solicitante</t>
  </si>
  <si>
    <t>Idioma</t>
  </si>
  <si>
    <t>varios</t>
  </si>
  <si>
    <t>otros</t>
  </si>
  <si>
    <t>fi01</t>
  </si>
  <si>
    <t>ff01</t>
  </si>
  <si>
    <t>ff02</t>
  </si>
  <si>
    <t>Titulo general del proyecto</t>
  </si>
  <si>
    <t>Título proyecto parcial</t>
  </si>
  <si>
    <t>2.- Datos generales del artista o formación musical</t>
  </si>
  <si>
    <t xml:space="preserve">Nombre artístico </t>
  </si>
  <si>
    <t>Lider(es) musical(es) del proyecto</t>
  </si>
  <si>
    <t>Localidad de origen o referencia</t>
  </si>
  <si>
    <t>Estilo musical genérico</t>
  </si>
  <si>
    <t>Idioma predominante</t>
  </si>
  <si>
    <t xml:space="preserve">1-Clásica / Contemporánea / Lírica / … / </t>
  </si>
  <si>
    <t>2-Electrónica / Dance / … /</t>
  </si>
  <si>
    <t>3-Folk / Raices / World / Fusión / … /</t>
  </si>
  <si>
    <t>4-Jazz / Funk / Blues / … /</t>
  </si>
  <si>
    <t>5-Metal / Punk / Hard / … /</t>
  </si>
  <si>
    <t>6-Pop-rock / Pop / Rock / … /</t>
  </si>
  <si>
    <t>7-Reggae / Ska / Rap / … /</t>
  </si>
  <si>
    <t>Año</t>
  </si>
  <si>
    <t>Título</t>
  </si>
  <si>
    <t>Discografica</t>
  </si>
  <si>
    <t>Ref. depósito legal</t>
  </si>
  <si>
    <t>Nombre - Apellido(s)</t>
  </si>
  <si>
    <t>Instrumento(s)</t>
  </si>
  <si>
    <t>3.- Discográfia</t>
  </si>
  <si>
    <t>4.- Actuaciones en vivo</t>
  </si>
  <si>
    <t xml:space="preserve">En Euskal Herria </t>
  </si>
  <si>
    <t>Fuera de Euskal Herria</t>
  </si>
  <si>
    <t>Conciertos, festivales o hitos reseñables</t>
  </si>
  <si>
    <t>cast.</t>
  </si>
  <si>
    <t>eusk.</t>
  </si>
  <si>
    <t>ing.</t>
  </si>
  <si>
    <t>instr.</t>
  </si>
  <si>
    <t>franc.</t>
  </si>
  <si>
    <t xml:space="preserve">Total </t>
  </si>
  <si>
    <t>Nº de actividad       *Nota</t>
  </si>
  <si>
    <t>Mail de contacto</t>
  </si>
  <si>
    <t>AmpSin</t>
  </si>
  <si>
    <t>fi02</t>
  </si>
  <si>
    <t>fi03</t>
  </si>
  <si>
    <t>ff03</t>
  </si>
  <si>
    <t>Estilo musical</t>
  </si>
  <si>
    <t>AnFi1</t>
  </si>
  <si>
    <t>Estilo concreto  **(Nota)</t>
  </si>
  <si>
    <t>Referencia(s) sonora(s)     **(Nota)</t>
  </si>
  <si>
    <t>Management actual     **(Nota)</t>
  </si>
  <si>
    <t>Nº total de conciertos   **(Nota)</t>
  </si>
  <si>
    <t>Referencias relativas al primer y último disco editados</t>
  </si>
  <si>
    <t>Discográfica actual  **(Nota)</t>
  </si>
  <si>
    <t>Formulario 3.- Datos sobre el  artista o formación implicada en el proyecto  **(Nota)</t>
  </si>
  <si>
    <t>Año de inicio **( Nota)</t>
  </si>
  <si>
    <t>Componentes habituales o básicos de la formación</t>
  </si>
  <si>
    <t>Nº de discos editados  **(Nota)</t>
  </si>
  <si>
    <t>Nº de conciertos  en 2014</t>
  </si>
  <si>
    <t>01.01</t>
  </si>
  <si>
    <t>01.02</t>
  </si>
  <si>
    <t>02.01</t>
  </si>
  <si>
    <t>02.02</t>
  </si>
  <si>
    <t>03.01</t>
  </si>
  <si>
    <t>03.02</t>
  </si>
  <si>
    <t>04.01</t>
  </si>
  <si>
    <t>04.02</t>
  </si>
  <si>
    <t>05.01</t>
  </si>
  <si>
    <t>05.02</t>
  </si>
  <si>
    <t>06.01</t>
  </si>
  <si>
    <t>06.02</t>
  </si>
  <si>
    <t>07.01</t>
  </si>
  <si>
    <t>07.02</t>
  </si>
  <si>
    <t>08.01</t>
  </si>
  <si>
    <t>08.02</t>
  </si>
  <si>
    <t>TOTAL GASTOS PREVISTOS DE DISTRIBUCIÓN</t>
  </si>
  <si>
    <t>01.01.01</t>
  </si>
  <si>
    <t>01.02.01</t>
  </si>
  <si>
    <t>02.01.01</t>
  </si>
  <si>
    <t>02.02.01</t>
  </si>
  <si>
    <t>XX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</si>
  <si>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</si>
  <si>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</si>
  <si>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</si>
  <si>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</si>
  <si>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</si>
  <si>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</si>
  <si>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</si>
  <si>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</si>
  <si>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</si>
  <si>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</si>
  <si>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</si>
  <si>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</si>
  <si>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</si>
  <si>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</si>
  <si>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</si>
  <si>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</si>
  <si>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1.- PRESUPUESTO FINAL DE GASTOS</t>
  </si>
  <si>
    <t>08.2</t>
  </si>
  <si>
    <t>08.1</t>
  </si>
  <si>
    <t>07.2</t>
  </si>
  <si>
    <t>07.1</t>
  </si>
  <si>
    <t>06.2</t>
  </si>
  <si>
    <t>06.1</t>
  </si>
  <si>
    <t>05.2</t>
  </si>
  <si>
    <t>05.1</t>
  </si>
  <si>
    <t>04.2</t>
  </si>
  <si>
    <t>04.1</t>
  </si>
  <si>
    <t>03.2</t>
  </si>
  <si>
    <t>03.1</t>
  </si>
  <si>
    <t>02.2</t>
  </si>
  <si>
    <t>02.1</t>
  </si>
  <si>
    <t>01.2</t>
  </si>
  <si>
    <t>01.1</t>
  </si>
  <si>
    <t>Enlace 'on-line'</t>
  </si>
  <si>
    <t>LP</t>
  </si>
  <si>
    <t>EP</t>
  </si>
  <si>
    <t>XX/XX/2025</t>
  </si>
  <si>
    <t xml:space="preserve">MUSIKA MODALITATEA - PROIEKTU UNITARIOAK </t>
  </si>
  <si>
    <t xml:space="preserve">S1.-DATU OROKORRAK </t>
  </si>
  <si>
    <t xml:space="preserve">1.- ESKATZAILEA / DATU OROKORRAK / </t>
  </si>
  <si>
    <t>ESKATZAILEA</t>
  </si>
  <si>
    <t>PROIEKTUA</t>
  </si>
  <si>
    <t>MUSIKA-TALDEA -EDO PROIEKTUA- (Eskabidearen xedea)</t>
  </si>
  <si>
    <t xml:space="preserve"> Hala badagokio, adierazi aurreko musika-taldeen erreferentziak (Ikus 'Sarbide -baldintzak)</t>
  </si>
  <si>
    <t xml:space="preserve"> / (gehienez  250 karaktere - edo Memorian luzatu-</t>
  </si>
  <si>
    <t>Xedea, helburuak eta proiektuan aurreikusitako jarduerak  /   (gehienez  250 karaktere - edo Memorian luzatu-</t>
  </si>
  <si>
    <t xml:space="preserve">KULTURA SUSTAPEN ETA SALMENTARAKO DIRULAGUNTZEN DEIALDIA 2024 </t>
  </si>
  <si>
    <t>Aurrekontua, guztira</t>
  </si>
  <si>
    <t>Eskaturiko kopurua</t>
  </si>
  <si>
    <t>% Eskaera / Aurrekontua</t>
  </si>
  <si>
    <t xml:space="preserve">2.- ESKABIDEA BALORATZEKO DATUAK </t>
  </si>
  <si>
    <t>A.-Proiektuaren adierazleak eta baliabideak</t>
  </si>
  <si>
    <t xml:space="preserve">A1).- Musika ekoizpenerako, Kultura Sailaren dirulaguntzak 2022an eta/edo 2023an </t>
  </si>
  <si>
    <t>Diruz-lagundutako proiektua (musika-taldea / títulua)</t>
  </si>
  <si>
    <t>Urtea</t>
  </si>
  <si>
    <t>Dirulag (€)</t>
  </si>
  <si>
    <t>Pertsonal propioa</t>
  </si>
  <si>
    <t>Kanpoko pertsonak</t>
  </si>
  <si>
    <t>Guztira, sustapen / hedapen lanak</t>
  </si>
  <si>
    <t>A2).-Sustapenerako / Hedapenerako kontrataturiko pertsonak – Aurreikusitako aurrekontua</t>
  </si>
  <si>
    <t>A3).- Inbertsioa sustapeneko euskarri eta elementu espezifikoetan (ikusentzunezkoa/online)</t>
  </si>
  <si>
    <t>05 .Inbertsioa sustapeneko euskarri eta elementu espezifikoetan (ikusentzunezkoa/online)</t>
  </si>
  <si>
    <t>A4).- Autofinanziazio maila (%)</t>
  </si>
  <si>
    <t>A5).- Azoka edo ekitaldi profesionaletara joatea 2022 eta 2023 urteetan (Deialdiaren 22.3.d artikuluan finkaturikoaren arabera)</t>
  </si>
  <si>
    <t>Kopurua, guztira</t>
  </si>
  <si>
    <t>Datak / Ekitaldiaren izena / Lekua</t>
  </si>
  <si>
    <t>Parte hartu zuen pertsona</t>
  </si>
  <si>
    <t>A6).- Taldearen webgunea  (gutxieneko edukiak: musika-prestakuntzaren biografia eta profila/erreferentzia artistikoak/egungo bira -eta historiala-</t>
  </si>
  <si>
    <t>Zein hizkuntzatan eguneratzen den (zehaztu)/Oharrak</t>
  </si>
  <si>
    <t>B.-  Eskabidearen ede den Artistaren edo musika taldearen profila eta ibilbidea</t>
  </si>
  <si>
    <t>Hasiera-urtea</t>
  </si>
  <si>
    <t>Oharrak (b1) (200 karaktere -beharrezkoa bada, Memorian luzatu-</t>
  </si>
  <si>
    <t>B2).- Taldearen diskoak</t>
  </si>
  <si>
    <t>Single-ak</t>
  </si>
  <si>
    <t>Besterik / Kolaborazioak</t>
  </si>
  <si>
    <t>Erlazioaren/katalogoaren webgunerako esteka</t>
  </si>
  <si>
    <t>B3).- Taldearen kontzertuak 2022 eta 2023 urteetan (S2 orrian zerrenda osoa aurkeztu behar da)</t>
  </si>
  <si>
    <t>Euskal Herrian</t>
  </si>
  <si>
    <t>EH-tik kanpo</t>
  </si>
  <si>
    <t>Guztira</t>
  </si>
  <si>
    <t>Oharrak (b3)</t>
  </si>
  <si>
    <t>B1).- Musika taldearen antzinatasuna -jarduera profesionalaren hasiera-</t>
  </si>
  <si>
    <t>B4).-  Emakumearen parte-hartzea (lidergoa eta gainontzeko kideak)</t>
  </si>
  <si>
    <t>Taldearen kide kopura, guztira</t>
  </si>
  <si>
    <t>Emakume kopurua</t>
  </si>
  <si>
    <t>Proiektuaren liderra(k) -izena(k)</t>
  </si>
  <si>
    <t xml:space="preserve">B5).- Euskararen erabilera  - errepertoriaren % </t>
  </si>
  <si>
    <t>Oharrak (b5)</t>
  </si>
  <si>
    <t>Proiektuari buruzko ohar orokorrak / gehienez, 500 karaktere</t>
  </si>
  <si>
    <r>
      <t xml:space="preserve">S2.- EGINDAKO KONTZERTUEN ZERRENDA </t>
    </r>
    <r>
      <rPr>
        <b/>
        <i/>
        <sz val="14"/>
        <color theme="0"/>
        <rFont val="Calibri"/>
        <family val="2"/>
      </rPr>
      <t>2022 -  2023                     /     (edota,  2020 eta 2023 artean -Deialdiaren 23.1.a artikulua: sarbide-irizpideak-)</t>
    </r>
    <r>
      <rPr>
        <b/>
        <sz val="14"/>
        <color theme="0"/>
        <rFont val="Calibri"/>
        <family val="2"/>
      </rPr>
      <t xml:space="preserve">    </t>
    </r>
    <r>
      <rPr>
        <b/>
        <sz val="12"/>
        <color theme="0"/>
        <rFont val="Calibri"/>
        <family val="2"/>
      </rPr>
      <t xml:space="preserve"> </t>
    </r>
  </si>
  <si>
    <t>PERTSONA / ENTITATEA</t>
  </si>
  <si>
    <t>MUSIKA TALDEA  / ARTISTA</t>
  </si>
  <si>
    <t>1.- ESKABIDEAREN DATUAK</t>
  </si>
  <si>
    <r>
      <t xml:space="preserve">** LERROAK GEHITU: </t>
    </r>
    <r>
      <rPr>
        <sz val="11"/>
        <color rgb="FFC00000"/>
        <rFont val="Calibri"/>
        <family val="2"/>
      </rPr>
      <t>erabilitako azken lerroaren azpian jarri (16. lerrotik aurrera) / hautatu lerroa / eskuineko botoia / TXERTATU / bete zenbaki berria eta gainerako informazioa.</t>
    </r>
  </si>
  <si>
    <t>N.</t>
  </si>
  <si>
    <t>DATA</t>
  </si>
  <si>
    <t>ARETOA / ANTZOKIA / JAIALDIA</t>
  </si>
  <si>
    <t>HERRIA</t>
  </si>
  <si>
    <t>EH / ERK. AUTONOMOA / ESTATUA</t>
  </si>
  <si>
    <t>OHARRAK</t>
  </si>
  <si>
    <t>01. Zabalkundean / Sustapenean aritzen diren langile propioen gastuak</t>
  </si>
  <si>
    <t>02. Zabalkundean / Sustapenean aritzen diren kanpoko langileen gastuak</t>
  </si>
  <si>
    <t>06. Azoketara joatea. Bidaiak eta garraioak</t>
  </si>
  <si>
    <t>07. Formakuntza-gastuak (merkaturatzea, nazioartekotzea, marketina)</t>
  </si>
  <si>
    <r>
      <t>1.- GASTUEN AURREKONTUA</t>
    </r>
    <r>
      <rPr>
        <sz val="12"/>
        <color theme="0"/>
        <rFont val="Calibri"/>
        <family val="2"/>
        <scheme val="minor"/>
      </rPr>
      <t xml:space="preserve"> (aurreikusitako gastu bakoitzaren xedea/kontzeptua zehaztu behar da)</t>
    </r>
  </si>
  <si>
    <t>Kop. Partzialak</t>
  </si>
  <si>
    <t>Aurrekontuaren %</t>
  </si>
  <si>
    <t>B.-DIRU-SARREREN AURREKONTUA (Jatorria zehaztu)</t>
  </si>
  <si>
    <t>KONTZEPTUA / JATORRIA</t>
  </si>
  <si>
    <t>01. Ekarpen pribatuak</t>
  </si>
  <si>
    <t>Ekarpen propioa</t>
  </si>
  <si>
    <t>Bestelako ekarpen pribatuak</t>
  </si>
  <si>
    <t>02. Dirulaguntza publikoak</t>
  </si>
  <si>
    <t>Eusko jaurlaritza</t>
  </si>
  <si>
    <t>Kultura sailari,  deialdi hontan eskatutako diru-kopurua</t>
  </si>
  <si>
    <t>Bestelako dirulaguntza publikoak</t>
  </si>
  <si>
    <t>AURREIKUSITAKO DIRU-SARRERAK, GUZTIRA</t>
  </si>
  <si>
    <t>Aurrekontuaren / %</t>
  </si>
  <si>
    <t>PROIEKTUAREN XEDEA DEN MUSIKA TALDEA / ARTISTA</t>
  </si>
  <si>
    <t>J1.- GAUZATUTAKO PROIEKTUAREN GASTUEN ETA SARREREN AZKEN BALANTZEA (ERANTZUKIZUNPEKO ADIERAZPENA)</t>
  </si>
  <si>
    <t>Ikus  'OHARRAK'':  eta Dirulaguntzen Zuriketa</t>
  </si>
  <si>
    <r>
      <rPr>
        <b/>
        <sz val="12"/>
        <color rgb="FFC00000"/>
        <rFont val="Calibri"/>
        <family val="2"/>
      </rPr>
      <t>** LERROAK GEHITU:</t>
    </r>
    <r>
      <rPr>
        <b/>
        <sz val="11"/>
        <color rgb="FFC00000"/>
        <rFont val="Calibri"/>
        <family val="2"/>
      </rPr>
      <t xml:space="preserve"> </t>
    </r>
    <r>
      <rPr>
        <sz val="11"/>
        <color rgb="FFC00000"/>
        <rFont val="Calibri"/>
        <family val="2"/>
      </rPr>
      <t>dagokion blokean, erabilitako azken lerroaren azpian jarri/lerroa hautatu/eskuineko botoia / TXERTATU / kode berria eta gainerako informazioa bete.</t>
    </r>
  </si>
  <si>
    <t>GASTU KONTZEPTUAK</t>
  </si>
  <si>
    <r>
      <t xml:space="preserve">** LERROAK GEHITU: </t>
    </r>
    <r>
      <rPr>
        <sz val="11"/>
        <color rgb="FFC00000"/>
        <rFont val="Calibri"/>
        <family val="2"/>
        <scheme val="minor"/>
      </rPr>
      <t>dagokion blokean, erabilitako azken lerroaren azpian jarri/lerroa hautatu/eskuineko botoia / TXERTATU / kode berria eta gainerako informazioa bete.</t>
    </r>
  </si>
  <si>
    <t>ONURADUNA</t>
  </si>
  <si>
    <t>ZURIKETA DATA</t>
  </si>
  <si>
    <t>HASIERAKO AURREK.</t>
  </si>
  <si>
    <t>BEHIN-BETIKO GASTUA</t>
  </si>
  <si>
    <t>% Hasiera / Amaiera</t>
  </si>
  <si>
    <t>08. Sustapen eta salmentako bestelako gastuak</t>
  </si>
  <si>
    <t>04. Publizitatea komunikabideetan eta komunikazio- eta publizitate-ekintzak</t>
  </si>
  <si>
    <t>03. Web-orriak abiatzea, eguneratzea eta mantentzea</t>
  </si>
  <si>
    <t>2.- BEHIN-BETIKO DIRU-SARRERAK</t>
  </si>
  <si>
    <t>Kultura saila - Deialdi honetan emandako kopurua</t>
  </si>
  <si>
    <t>Bestelako diru-laguntza publikoak</t>
  </si>
  <si>
    <t>BEHIN-BETIKO DIRU-SARRERAK, GUZTIRA</t>
  </si>
  <si>
    <t>AURREKONTUARI BURUZKO OHARRAK</t>
  </si>
  <si>
    <t>AURREKONTUARI BURUZKO OHARRAK / (gehienez  800 karaktere)</t>
  </si>
  <si>
    <t>J2.-GASTUA JUSTIFIKATZEKO AGIRIEN ZERRENDA SAILKATUA</t>
  </si>
  <si>
    <t>A)  ORD: Agiriaren hurrenkera-zenbakia (edota kode horrekin identifikatuta aurkeztu behar da)</t>
  </si>
  <si>
    <t>B)  AGIRI MOTA: faktura, nomina edo TC1 eta TC2 den zehaztu. Kooperatibak edo pertsona fisikoak badira, horien baliokideak.</t>
  </si>
  <si>
    <t>C)  ZENBAKIA: Agiriaren identifikazio-zenbakia:  faktura bada, haren zenbakia eta, hala badagokio, seriea.</t>
  </si>
  <si>
    <t>D)  DATA: Gastuaren frogagiriaren data. Fakturaren jaulkipen-data. Nomina bada, dagokion hilabetea.</t>
  </si>
  <si>
    <t>E)  IGORLEA: fakturaren jaulkitzailearen izena (edo izen-abizenak). Nomina bada, langilearen izen-abizenak.</t>
  </si>
  <si>
    <t xml:space="preserve">F)  KONTZEPTUA: Ordainketaren xedea: fakturan agertzen dena. </t>
  </si>
  <si>
    <t>G)  ZENBATEKOA:  Fakturaren edo nominaren zenbateko osoa zehaztu (BEZ gabe)</t>
  </si>
  <si>
    <t>A-ORD.</t>
  </si>
  <si>
    <t>B-AGIRI MOTA</t>
  </si>
  <si>
    <t>C-ZENBAKIA</t>
  </si>
  <si>
    <t>D-DATA</t>
  </si>
  <si>
    <t>E-IGORLEA</t>
  </si>
  <si>
    <t>F-KONTZEPTUA</t>
  </si>
  <si>
    <t>G-ZENBATEKOA</t>
  </si>
  <si>
    <t>ESKABIDEAREN ARDURADUNA</t>
  </si>
  <si>
    <t>01.  Zabalkundean / Sustapenean aritzen diren langile propioen gastuak</t>
  </si>
  <si>
    <t>03. Zabalkundean / Sustapenean aritzen diren kanpoko langileen gastuak</t>
  </si>
  <si>
    <t>03.Web-orriak abiatzea, eguneratzea eta mantentzea</t>
  </si>
  <si>
    <t>04. Web-orriak abiatzea, eguneratzea eta mantentzea</t>
  </si>
  <si>
    <t>05 .Publizitatea komunikabideetan eta komunikazio- eta publizitate-ekintzak</t>
  </si>
  <si>
    <t>GASTUAK GUZTIRA</t>
  </si>
  <si>
    <r>
      <t>** LERROAK GEHITU:</t>
    </r>
    <r>
      <rPr>
        <sz val="11"/>
        <color rgb="FFA82800"/>
        <rFont val="Calibri"/>
        <family val="2"/>
      </rPr>
      <t xml:space="preserve"> dagokion blokean, erabilitako azken lerroaren azpian jarri/lerroa hautatu/eskuineko botoia / TXERTATU / kode berria eta gainerako informazioa bete.</t>
    </r>
  </si>
  <si>
    <t>Jardueraren gastuen zerrenda sailkatua betetzean, datu hauek zehaztu beharko dira:</t>
  </si>
  <si>
    <t>BEHIN-BETIKO GASTUAK, GUZTIRA</t>
  </si>
  <si>
    <t>DATA (U / H / E)</t>
  </si>
  <si>
    <t>S3.-PROIEKTUAREN GASTUEN ETA SARREREN AURREKONTUA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</si>
</sst>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164" formatCode="_-* #,##0\ _€_-;\-* #,##0\ _€_-;_-* &quot;-&quot;\ _€_-;_-@_-"/>
    <numFmt numFmtId="165" formatCode="_-* #,##0.00[$€]_-;\-* #,##0.00[$€]_-;_-* &quot;-&quot;??[$€]_-;_-@_-"/>
    <numFmt numFmtId="166" formatCode="#,##0.00_ ;\-#,##0.00\ "/>
    <numFmt numFmtId="167" formatCode="#,##0.00\ _€"/>
  </numFmts>
  <fonts count="68">
    <font>
      <sz val="1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9"/>
      <name val="Calibri"/>
      <family val="2"/>
    </font>
    <font>
      <sz val="7"/>
      <color indexed="81"/>
      <name val="Tahoma"/>
      <family val="2"/>
    </font>
    <font>
      <b/>
      <sz val="9"/>
      <name val="Calibri"/>
      <family val="2"/>
    </font>
    <font>
      <b/>
      <sz val="7"/>
      <color indexed="81"/>
      <name val="Tahoma"/>
      <family val="2"/>
    </font>
    <font>
      <sz val="9"/>
      <name val="Calibri"/>
      <family val="2"/>
    </font>
    <font>
      <sz val="10"/>
      <color indexed="12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9"/>
      <name val="Geneva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u/>
      <sz val="10"/>
      <color indexed="12"/>
      <name val="Calibri"/>
      <family val="2"/>
    </font>
    <font>
      <sz val="10"/>
      <color theme="0"/>
      <name val="Calibri"/>
      <family val="2"/>
    </font>
    <font>
      <sz val="1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b/>
      <sz val="15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800080"/>
      <name val="Calibri"/>
      <family val="2"/>
    </font>
    <font>
      <b/>
      <sz val="12"/>
      <color rgb="FFC00000"/>
      <name val="Calibri"/>
      <family val="2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C00000"/>
      <name val="Calibri"/>
      <family val="2"/>
    </font>
    <font>
      <sz val="11"/>
      <name val="Calibri"/>
      <family val="2"/>
      <scheme val="minor"/>
    </font>
    <font>
      <b/>
      <sz val="12"/>
      <color theme="0"/>
      <name val="Calibri"/>
      <family val="2"/>
    </font>
    <font>
      <sz val="12"/>
      <color rgb="FFC00000"/>
      <name val="Calibri"/>
      <family val="2"/>
    </font>
    <font>
      <sz val="11"/>
      <color theme="1"/>
      <name val="Calibri"/>
      <family val="2"/>
    </font>
    <font>
      <sz val="11"/>
      <color rgb="FF0000FF"/>
      <name val="Calibri"/>
      <family val="2"/>
    </font>
    <font>
      <sz val="11"/>
      <color rgb="FFC00000"/>
      <name val="Calibri"/>
      <family val="2"/>
    </font>
    <font>
      <b/>
      <sz val="14"/>
      <color theme="0"/>
      <name val="Calibri"/>
      <family val="2"/>
    </font>
    <font>
      <b/>
      <i/>
      <sz val="14"/>
      <color theme="0"/>
      <name val="Calibri"/>
      <family val="2"/>
    </font>
    <font>
      <b/>
      <sz val="12"/>
      <color rgb="FFCC3300"/>
      <name val="Calibri"/>
      <family val="2"/>
    </font>
    <font>
      <sz val="11"/>
      <color rgb="FF005EA4"/>
      <name val="Calibri"/>
      <family val="2"/>
      <scheme val="minor"/>
    </font>
    <font>
      <sz val="13"/>
      <color rgb="FF0000FF"/>
      <name val="Calibri"/>
      <family val="2"/>
    </font>
    <font>
      <sz val="12"/>
      <name val="Calibri"/>
      <family val="2"/>
      <scheme val="minor"/>
    </font>
    <font>
      <b/>
      <sz val="11"/>
      <color rgb="FFC00000"/>
      <name val="Calibri"/>
      <family val="2"/>
    </font>
    <font>
      <b/>
      <sz val="11"/>
      <color rgb="FFA82800"/>
      <name val="Calibri"/>
      <family val="2"/>
    </font>
    <font>
      <sz val="11"/>
      <color rgb="FFA82800"/>
      <name val="Calibri"/>
      <family val="2"/>
    </font>
    <font>
      <sz val="13"/>
      <color theme="0"/>
      <name val="Calibri"/>
      <family val="2"/>
    </font>
    <font>
      <sz val="14"/>
      <color rgb="FF0000FF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rgb="FFA82800"/>
        <bgColor indexed="64"/>
      </patternFill>
    </fill>
    <fill>
      <patternFill patternType="solid">
        <fgColor rgb="FF5183B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26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42" fontId="4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</cellStyleXfs>
  <cellXfs count="421">
    <xf numFmtId="0" fontId="0" fillId="0" borderId="0" xfId="0"/>
    <xf numFmtId="0" fontId="6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18" fillId="3" borderId="9" xfId="0" applyFont="1" applyFill="1" applyBorder="1" applyAlignment="1" applyProtection="1">
      <alignment horizontal="center" vertical="center"/>
      <protection locked="0"/>
    </xf>
    <xf numFmtId="0" fontId="17" fillId="4" borderId="9" xfId="0" applyFont="1" applyFill="1" applyBorder="1" applyAlignment="1" applyProtection="1">
      <alignment vertical="center"/>
      <protection locked="0"/>
    </xf>
    <xf numFmtId="0" fontId="17" fillId="3" borderId="9" xfId="0" applyFont="1" applyFill="1" applyBorder="1" applyAlignment="1" applyProtection="1">
      <alignment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vertical="center" wrapText="1"/>
    </xf>
    <xf numFmtId="0" fontId="21" fillId="0" borderId="0" xfId="0" applyFont="1" applyAlignment="1">
      <alignment vertical="center"/>
    </xf>
    <xf numFmtId="0" fontId="23" fillId="3" borderId="0" xfId="0" applyFont="1" applyFill="1" applyAlignment="1">
      <alignment vertical="center"/>
    </xf>
    <xf numFmtId="0" fontId="24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left" vertical="center"/>
    </xf>
    <xf numFmtId="0" fontId="23" fillId="0" borderId="0" xfId="0" applyFont="1" applyAlignment="1">
      <alignment vertical="center"/>
    </xf>
    <xf numFmtId="0" fontId="17" fillId="0" borderId="9" xfId="0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4" fillId="5" borderId="9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2" fillId="7" borderId="3" xfId="0" applyFont="1" applyFill="1" applyBorder="1" applyAlignment="1">
      <alignment vertical="center"/>
    </xf>
    <xf numFmtId="0" fontId="12" fillId="7" borderId="10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7" fillId="9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28" fillId="9" borderId="0" xfId="0" applyFont="1" applyFill="1" applyAlignment="1">
      <alignment vertical="center"/>
    </xf>
    <xf numFmtId="164" fontId="35" fillId="8" borderId="9" xfId="0" applyNumberFormat="1" applyFont="1" applyFill="1" applyBorder="1" applyAlignment="1" applyProtection="1">
      <alignment horizontal="left" vertical="center"/>
      <protection locked="0"/>
    </xf>
    <xf numFmtId="0" fontId="32" fillId="9" borderId="0" xfId="0" applyFont="1" applyFill="1" applyAlignment="1">
      <alignment vertical="center"/>
    </xf>
    <xf numFmtId="0" fontId="32" fillId="11" borderId="9" xfId="0" applyFont="1" applyFill="1" applyBorder="1" applyAlignment="1">
      <alignment horizontal="left" vertical="center" indent="1"/>
    </xf>
    <xf numFmtId="164" fontId="32" fillId="11" borderId="9" xfId="0" applyNumberFormat="1" applyFont="1" applyFill="1" applyBorder="1" applyAlignment="1">
      <alignment horizontal="left" vertical="center"/>
    </xf>
    <xf numFmtId="0" fontId="35" fillId="8" borderId="9" xfId="0" applyFont="1" applyFill="1" applyBorder="1" applyAlignment="1" applyProtection="1">
      <alignment horizontal="left" vertical="center" indent="1"/>
      <protection locked="0"/>
    </xf>
    <xf numFmtId="4" fontId="35" fillId="8" borderId="9" xfId="3" applyNumberFormat="1" applyFont="1" applyFill="1" applyBorder="1" applyAlignment="1" applyProtection="1">
      <alignment horizontal="right" vertical="center" indent="1"/>
      <protection locked="0"/>
    </xf>
    <xf numFmtId="4" fontId="34" fillId="10" borderId="9" xfId="1" applyNumberFormat="1" applyFont="1" applyFill="1" applyBorder="1" applyAlignment="1" applyProtection="1">
      <alignment horizontal="right" vertical="center" indent="1"/>
    </xf>
    <xf numFmtId="10" fontId="34" fillId="10" borderId="9" xfId="7" applyNumberFormat="1" applyFont="1" applyFill="1" applyBorder="1" applyAlignment="1" applyProtection="1">
      <alignment horizontal="right" vertical="center" indent="1"/>
    </xf>
    <xf numFmtId="4" fontId="34" fillId="10" borderId="9" xfId="3" applyNumberFormat="1" applyFont="1" applyFill="1" applyBorder="1" applyAlignment="1" applyProtection="1">
      <alignment horizontal="right" vertical="center" indent="1"/>
    </xf>
    <xf numFmtId="4" fontId="37" fillId="10" borderId="9" xfId="1" applyNumberFormat="1" applyFont="1" applyFill="1" applyBorder="1" applyAlignment="1" applyProtection="1">
      <alignment vertical="center"/>
    </xf>
    <xf numFmtId="10" fontId="37" fillId="10" borderId="9" xfId="7" applyNumberFormat="1" applyFont="1" applyFill="1" applyBorder="1" applyAlignment="1" applyProtection="1">
      <alignment horizontal="right" vertical="center" indent="1"/>
    </xf>
    <xf numFmtId="0" fontId="35" fillId="8" borderId="9" xfId="0" applyFont="1" applyFill="1" applyBorder="1" applyAlignment="1">
      <alignment horizontal="left" vertical="center" indent="1"/>
    </xf>
    <xf numFmtId="0" fontId="32" fillId="11" borderId="2" xfId="0" applyFont="1" applyFill="1" applyBorder="1" applyAlignment="1">
      <alignment vertical="center"/>
    </xf>
    <xf numFmtId="0" fontId="4" fillId="11" borderId="0" xfId="0" applyFont="1" applyFill="1" applyAlignment="1">
      <alignment vertical="center"/>
    </xf>
    <xf numFmtId="0" fontId="19" fillId="9" borderId="0" xfId="0" applyFont="1" applyFill="1" applyAlignment="1">
      <alignment wrapText="1"/>
    </xf>
    <xf numFmtId="0" fontId="0" fillId="9" borderId="0" xfId="0" applyFill="1"/>
    <xf numFmtId="0" fontId="4" fillId="11" borderId="2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left" vertical="center"/>
    </xf>
    <xf numFmtId="0" fontId="8" fillId="11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32" fillId="11" borderId="6" xfId="0" applyFont="1" applyFill="1" applyBorder="1" applyAlignment="1">
      <alignment vertical="center"/>
    </xf>
    <xf numFmtId="0" fontId="32" fillId="11" borderId="7" xfId="0" applyFont="1" applyFill="1" applyBorder="1" applyAlignment="1">
      <alignment vertical="center"/>
    </xf>
    <xf numFmtId="0" fontId="32" fillId="11" borderId="1" xfId="0" applyFont="1" applyFill="1" applyBorder="1" applyAlignment="1">
      <alignment vertical="center"/>
    </xf>
    <xf numFmtId="0" fontId="32" fillId="11" borderId="4" xfId="0" applyFont="1" applyFill="1" applyBorder="1" applyAlignment="1" applyProtection="1">
      <alignment vertical="center"/>
      <protection locked="0"/>
    </xf>
    <xf numFmtId="0" fontId="32" fillId="11" borderId="5" xfId="0" applyFont="1" applyFill="1" applyBorder="1" applyAlignment="1" applyProtection="1">
      <alignment vertical="center"/>
      <protection locked="0"/>
    </xf>
    <xf numFmtId="0" fontId="0" fillId="8" borderId="0" xfId="0" applyFill="1"/>
    <xf numFmtId="0" fontId="4" fillId="11" borderId="5" xfId="0" applyFont="1" applyFill="1" applyBorder="1" applyAlignment="1">
      <alignment horizontal="center" vertical="center"/>
    </xf>
    <xf numFmtId="14" fontId="17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11" borderId="4" xfId="0" applyFont="1" applyFill="1" applyBorder="1" applyAlignment="1">
      <alignment horizontal="center" vertical="center"/>
    </xf>
    <xf numFmtId="0" fontId="17" fillId="8" borderId="9" xfId="0" applyFont="1" applyFill="1" applyBorder="1" applyAlignment="1" applyProtection="1">
      <alignment horizontal="left" vertical="center" wrapText="1" indent="1"/>
      <protection locked="0"/>
    </xf>
    <xf numFmtId="0" fontId="8" fillId="11" borderId="2" xfId="0" applyFont="1" applyFill="1" applyBorder="1" applyAlignment="1">
      <alignment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left" vertical="center"/>
    </xf>
    <xf numFmtId="0" fontId="4" fillId="11" borderId="1" xfId="0" applyFont="1" applyFill="1" applyBorder="1" applyAlignment="1" applyProtection="1">
      <alignment horizontal="center" vertical="center"/>
      <protection locked="0"/>
    </xf>
    <xf numFmtId="0" fontId="4" fillId="11" borderId="2" xfId="0" applyFont="1" applyFill="1" applyBorder="1" applyAlignment="1" applyProtection="1">
      <alignment horizontal="center" vertical="center"/>
      <protection locked="0"/>
    </xf>
    <xf numFmtId="0" fontId="32" fillId="12" borderId="0" xfId="5" applyFont="1" applyFill="1" applyAlignment="1">
      <alignment vertical="center"/>
    </xf>
    <xf numFmtId="0" fontId="32" fillId="9" borderId="0" xfId="5" applyFont="1" applyFill="1" applyAlignment="1">
      <alignment vertical="center"/>
    </xf>
    <xf numFmtId="0" fontId="32" fillId="11" borderId="2" xfId="5" applyFont="1" applyFill="1" applyBorder="1" applyAlignment="1">
      <alignment vertical="center"/>
    </xf>
    <xf numFmtId="0" fontId="36" fillId="11" borderId="17" xfId="5" applyFont="1" applyFill="1" applyBorder="1" applyAlignment="1">
      <alignment vertical="center"/>
    </xf>
    <xf numFmtId="0" fontId="36" fillId="11" borderId="18" xfId="5" applyFont="1" applyFill="1" applyBorder="1" applyAlignment="1">
      <alignment vertical="center"/>
    </xf>
    <xf numFmtId="0" fontId="36" fillId="11" borderId="19" xfId="5" applyFont="1" applyFill="1" applyBorder="1" applyAlignment="1">
      <alignment vertical="center"/>
    </xf>
    <xf numFmtId="167" fontId="34" fillId="10" borderId="9" xfId="1" applyNumberFormat="1" applyFont="1" applyFill="1" applyBorder="1" applyAlignment="1" applyProtection="1">
      <alignment horizontal="right" vertical="center"/>
    </xf>
    <xf numFmtId="10" fontId="34" fillId="10" borderId="9" xfId="7" applyNumberFormat="1" applyFont="1" applyFill="1" applyBorder="1" applyAlignment="1" applyProtection="1">
      <alignment horizontal="right" vertical="center"/>
    </xf>
    <xf numFmtId="0" fontId="35" fillId="8" borderId="9" xfId="5" applyFont="1" applyFill="1" applyBorder="1" applyAlignment="1">
      <alignment horizontal="left" vertical="center" indent="1"/>
    </xf>
    <xf numFmtId="164" fontId="35" fillId="8" borderId="9" xfId="5" applyNumberFormat="1" applyFont="1" applyFill="1" applyBorder="1" applyAlignment="1" applyProtection="1">
      <alignment horizontal="left" vertical="center"/>
      <protection locked="0"/>
    </xf>
    <xf numFmtId="0" fontId="32" fillId="11" borderId="0" xfId="5" applyFont="1" applyFill="1" applyAlignment="1">
      <alignment vertical="center"/>
    </xf>
    <xf numFmtId="0" fontId="32" fillId="12" borderId="0" xfId="5" applyFont="1" applyFill="1" applyAlignment="1" applyProtection="1">
      <alignment vertical="center"/>
      <protection locked="0"/>
    </xf>
    <xf numFmtId="0" fontId="35" fillId="8" borderId="9" xfId="5" applyFont="1" applyFill="1" applyBorder="1" applyAlignment="1" applyProtection="1">
      <alignment horizontal="left" vertical="center" indent="1"/>
      <protection locked="0"/>
    </xf>
    <xf numFmtId="0" fontId="32" fillId="11" borderId="0" xfId="5" applyFont="1" applyFill="1" applyAlignment="1" applyProtection="1">
      <alignment vertical="center"/>
      <protection locked="0"/>
    </xf>
    <xf numFmtId="0" fontId="32" fillId="11" borderId="2" xfId="5" applyFont="1" applyFill="1" applyBorder="1" applyAlignment="1" applyProtection="1">
      <alignment vertical="center"/>
      <protection locked="0"/>
    </xf>
    <xf numFmtId="0" fontId="32" fillId="9" borderId="0" xfId="5" applyFont="1" applyFill="1" applyAlignment="1" applyProtection="1">
      <alignment vertical="center"/>
      <protection locked="0"/>
    </xf>
    <xf numFmtId="0" fontId="32" fillId="8" borderId="9" xfId="5" applyFont="1" applyFill="1" applyBorder="1" applyAlignment="1" applyProtection="1">
      <alignment horizontal="left" vertical="center" indent="1"/>
      <protection locked="0"/>
    </xf>
    <xf numFmtId="0" fontId="36" fillId="11" borderId="18" xfId="5" applyFont="1" applyFill="1" applyBorder="1" applyAlignment="1" applyProtection="1">
      <alignment vertical="center"/>
      <protection locked="0"/>
    </xf>
    <xf numFmtId="4" fontId="37" fillId="10" borderId="9" xfId="7" applyNumberFormat="1" applyFont="1" applyFill="1" applyBorder="1" applyAlignment="1" applyProtection="1">
      <alignment horizontal="right" vertical="center"/>
    </xf>
    <xf numFmtId="10" fontId="37" fillId="10" borderId="9" xfId="7" applyNumberFormat="1" applyFont="1" applyFill="1" applyBorder="1" applyAlignment="1" applyProtection="1">
      <alignment horizontal="right" vertical="center"/>
    </xf>
    <xf numFmtId="167" fontId="34" fillId="10" borderId="9" xfId="1" applyNumberFormat="1" applyFont="1" applyFill="1" applyBorder="1" applyAlignment="1" applyProtection="1">
      <alignment horizontal="right" vertical="center" indent="1"/>
    </xf>
    <xf numFmtId="0" fontId="32" fillId="11" borderId="9" xfId="5" applyFont="1" applyFill="1" applyBorder="1" applyAlignment="1">
      <alignment horizontal="left" vertical="center" indent="1"/>
    </xf>
    <xf numFmtId="164" fontId="32" fillId="11" borderId="9" xfId="5" applyNumberFormat="1" applyFont="1" applyFill="1" applyBorder="1" applyAlignment="1">
      <alignment horizontal="left" vertical="center"/>
    </xf>
    <xf numFmtId="164" fontId="35" fillId="8" borderId="9" xfId="5" applyNumberFormat="1" applyFont="1" applyFill="1" applyBorder="1" applyAlignment="1">
      <alignment horizontal="left" vertical="center"/>
    </xf>
    <xf numFmtId="167" fontId="37" fillId="10" borderId="9" xfId="1" applyNumberFormat="1" applyFont="1" applyFill="1" applyBorder="1" applyAlignment="1" applyProtection="1">
      <alignment horizontal="right" vertical="center"/>
    </xf>
    <xf numFmtId="4" fontId="32" fillId="12" borderId="0" xfId="5" applyNumberFormat="1" applyFont="1" applyFill="1" applyAlignment="1">
      <alignment vertical="center"/>
    </xf>
    <xf numFmtId="167" fontId="32" fillId="12" borderId="0" xfId="5" applyNumberFormat="1" applyFont="1" applyFill="1" applyAlignment="1">
      <alignment horizontal="right" vertical="center"/>
    </xf>
    <xf numFmtId="10" fontId="32" fillId="12" borderId="0" xfId="5" applyNumberFormat="1" applyFont="1" applyFill="1" applyAlignment="1">
      <alignment vertical="center"/>
    </xf>
    <xf numFmtId="4" fontId="32" fillId="9" borderId="0" xfId="5" applyNumberFormat="1" applyFont="1" applyFill="1" applyAlignment="1">
      <alignment vertical="center"/>
    </xf>
    <xf numFmtId="167" fontId="32" fillId="9" borderId="0" xfId="5" applyNumberFormat="1" applyFont="1" applyFill="1" applyAlignment="1">
      <alignment horizontal="right" vertical="center"/>
    </xf>
    <xf numFmtId="10" fontId="32" fillId="9" borderId="0" xfId="5" applyNumberFormat="1" applyFont="1" applyFill="1" applyAlignment="1">
      <alignment vertical="center"/>
    </xf>
    <xf numFmtId="0" fontId="4" fillId="9" borderId="0" xfId="5" applyFill="1" applyAlignment="1">
      <alignment vertical="center"/>
    </xf>
    <xf numFmtId="0" fontId="4" fillId="12" borderId="0" xfId="5" applyFill="1" applyAlignment="1">
      <alignment vertical="center"/>
    </xf>
    <xf numFmtId="4" fontId="19" fillId="12" borderId="0" xfId="5" applyNumberFormat="1" applyFont="1" applyFill="1" applyAlignment="1">
      <alignment vertical="center"/>
    </xf>
    <xf numFmtId="0" fontId="29" fillId="9" borderId="0" xfId="5" applyFont="1" applyFill="1" applyAlignment="1">
      <alignment vertical="center"/>
    </xf>
    <xf numFmtId="0" fontId="29" fillId="12" borderId="0" xfId="5" applyFont="1" applyFill="1" applyAlignment="1">
      <alignment vertical="center"/>
    </xf>
    <xf numFmtId="0" fontId="4" fillId="9" borderId="0" xfId="5" applyFill="1" applyAlignment="1" applyProtection="1">
      <alignment vertical="center"/>
      <protection locked="0"/>
    </xf>
    <xf numFmtId="0" fontId="4" fillId="12" borderId="0" xfId="5" applyFill="1" applyAlignment="1" applyProtection="1">
      <alignment vertical="center"/>
      <protection locked="0"/>
    </xf>
    <xf numFmtId="4" fontId="38" fillId="8" borderId="9" xfId="5" applyNumberFormat="1" applyFont="1" applyFill="1" applyBorder="1" applyAlignment="1" applyProtection="1">
      <alignment horizontal="right" vertical="center" indent="1"/>
      <protection locked="0"/>
    </xf>
    <xf numFmtId="4" fontId="38" fillId="8" borderId="9" xfId="5" applyNumberFormat="1" applyFont="1" applyFill="1" applyBorder="1" applyAlignment="1" applyProtection="1">
      <alignment horizontal="left" vertical="center" indent="1"/>
      <protection locked="0"/>
    </xf>
    <xf numFmtId="14" fontId="38" fillId="8" borderId="9" xfId="5" applyNumberFormat="1" applyFont="1" applyFill="1" applyBorder="1" applyAlignment="1" applyProtection="1">
      <alignment horizontal="center" vertical="center"/>
      <protection locked="0"/>
    </xf>
    <xf numFmtId="49" fontId="38" fillId="8" borderId="9" xfId="5" applyNumberFormat="1" applyFont="1" applyFill="1" applyBorder="1" applyAlignment="1" applyProtection="1">
      <alignment horizontal="left" vertical="center" indent="1"/>
      <protection locked="0"/>
    </xf>
    <xf numFmtId="3" fontId="38" fillId="8" borderId="9" xfId="5" quotePrefix="1" applyNumberFormat="1" applyFont="1" applyFill="1" applyBorder="1" applyAlignment="1" applyProtection="1">
      <alignment horizontal="center" vertical="center"/>
      <protection locked="0"/>
    </xf>
    <xf numFmtId="3" fontId="38" fillId="8" borderId="9" xfId="5" quotePrefix="1" applyNumberFormat="1" applyFont="1" applyFill="1" applyBorder="1" applyAlignment="1">
      <alignment horizontal="center" vertical="center"/>
    </xf>
    <xf numFmtId="3" fontId="38" fillId="8" borderId="9" xfId="5" applyNumberFormat="1" applyFont="1" applyFill="1" applyBorder="1" applyAlignment="1" applyProtection="1">
      <alignment horizontal="center" vertical="center"/>
      <protection locked="0"/>
    </xf>
    <xf numFmtId="3" fontId="38" fillId="8" borderId="9" xfId="5" applyNumberFormat="1" applyFont="1" applyFill="1" applyBorder="1" applyAlignment="1">
      <alignment horizontal="center" vertical="center"/>
    </xf>
    <xf numFmtId="0" fontId="27" fillId="9" borderId="2" xfId="5" applyFont="1" applyFill="1" applyBorder="1" applyAlignment="1">
      <alignment horizontal="left" vertical="center" wrapText="1" indent="3"/>
    </xf>
    <xf numFmtId="0" fontId="27" fillId="9" borderId="0" xfId="5" applyFont="1" applyFill="1" applyAlignment="1">
      <alignment horizontal="left" vertical="center" wrapText="1" indent="3"/>
    </xf>
    <xf numFmtId="0" fontId="27" fillId="9" borderId="1" xfId="5" applyFont="1" applyFill="1" applyBorder="1" applyAlignment="1">
      <alignment horizontal="left" vertical="center" wrapText="1" indent="3"/>
    </xf>
    <xf numFmtId="0" fontId="45" fillId="12" borderId="0" xfId="5" applyFont="1" applyFill="1" applyAlignment="1">
      <alignment horizontal="center" vertical="center"/>
    </xf>
    <xf numFmtId="0" fontId="34" fillId="10" borderId="9" xfId="0" applyFont="1" applyFill="1" applyBorder="1" applyAlignment="1">
      <alignment horizontal="left" vertical="center"/>
    </xf>
    <xf numFmtId="0" fontId="31" fillId="9" borderId="0" xfId="0" applyFont="1" applyFill="1" applyAlignment="1">
      <alignment wrapText="1"/>
    </xf>
    <xf numFmtId="0" fontId="31" fillId="9" borderId="0" xfId="0" applyFont="1" applyFill="1" applyAlignment="1">
      <alignment vertical="center" wrapText="1"/>
    </xf>
    <xf numFmtId="4" fontId="32" fillId="9" borderId="0" xfId="0" applyNumberFormat="1" applyFont="1" applyFill="1" applyAlignment="1">
      <alignment vertical="center"/>
    </xf>
    <xf numFmtId="10" fontId="32" fillId="9" borderId="0" xfId="0" applyNumberFormat="1" applyFont="1" applyFill="1" applyAlignment="1">
      <alignment vertical="center"/>
    </xf>
    <xf numFmtId="0" fontId="3" fillId="9" borderId="18" xfId="5" applyFont="1" applyFill="1" applyBorder="1" applyAlignment="1">
      <alignment horizontal="left" vertical="center" indent="1"/>
    </xf>
    <xf numFmtId="0" fontId="3" fillId="9" borderId="19" xfId="5" applyFont="1" applyFill="1" applyBorder="1" applyAlignment="1">
      <alignment horizontal="left" vertical="center" indent="1"/>
    </xf>
    <xf numFmtId="0" fontId="32" fillId="11" borderId="9" xfId="5" applyFont="1" applyFill="1" applyBorder="1" applyAlignment="1">
      <alignment horizontal="left" vertical="center"/>
    </xf>
    <xf numFmtId="0" fontId="35" fillId="8" borderId="9" xfId="5" applyFont="1" applyFill="1" applyBorder="1" applyAlignment="1">
      <alignment horizontal="left" vertical="center"/>
    </xf>
    <xf numFmtId="0" fontId="27" fillId="9" borderId="17" xfId="5" applyFont="1" applyFill="1" applyBorder="1" applyAlignment="1">
      <alignment horizontal="center" vertical="center"/>
    </xf>
    <xf numFmtId="0" fontId="27" fillId="9" borderId="18" xfId="5" applyFont="1" applyFill="1" applyBorder="1" applyAlignment="1">
      <alignment horizontal="left" vertical="center" wrapText="1" indent="3"/>
    </xf>
    <xf numFmtId="0" fontId="27" fillId="9" borderId="19" xfId="5" applyFont="1" applyFill="1" applyBorder="1" applyAlignment="1">
      <alignment horizontal="left" vertical="center" wrapText="1" indent="3"/>
    </xf>
    <xf numFmtId="0" fontId="27" fillId="11" borderId="9" xfId="0" applyFont="1" applyFill="1" applyBorder="1" applyAlignment="1">
      <alignment horizontal="center" vertical="center"/>
    </xf>
    <xf numFmtId="4" fontId="50" fillId="10" borderId="9" xfId="0" applyNumberFormat="1" applyFont="1" applyFill="1" applyBorder="1" applyAlignment="1">
      <alignment horizontal="center" vertical="center"/>
    </xf>
    <xf numFmtId="10" fontId="50" fillId="10" borderId="9" xfId="0" applyNumberFormat="1" applyFont="1" applyFill="1" applyBorder="1" applyAlignment="1">
      <alignment horizontal="center" vertical="center"/>
    </xf>
    <xf numFmtId="0" fontId="54" fillId="11" borderId="9" xfId="0" applyFont="1" applyFill="1" applyBorder="1" applyAlignment="1">
      <alignment horizontal="center" vertical="center"/>
    </xf>
    <xf numFmtId="0" fontId="27" fillId="11" borderId="9" xfId="0" applyFont="1" applyFill="1" applyBorder="1" applyAlignment="1">
      <alignment horizontal="right" vertical="center" indent="1"/>
    </xf>
    <xf numFmtId="0" fontId="54" fillId="11" borderId="9" xfId="0" applyFont="1" applyFill="1" applyBorder="1" applyAlignment="1">
      <alignment horizontal="right" vertical="center" indent="1"/>
    </xf>
    <xf numFmtId="0" fontId="27" fillId="9" borderId="9" xfId="5" applyFont="1" applyFill="1" applyBorder="1" applyAlignment="1">
      <alignment horizontal="center" vertical="center" wrapText="1"/>
    </xf>
    <xf numFmtId="0" fontId="54" fillId="9" borderId="9" xfId="5" applyFont="1" applyFill="1" applyBorder="1" applyAlignment="1">
      <alignment horizontal="center" vertical="center" wrapText="1"/>
    </xf>
    <xf numFmtId="0" fontId="54" fillId="9" borderId="0" xfId="0" applyFont="1" applyFill="1" applyAlignment="1">
      <alignment horizontal="center" vertical="center"/>
    </xf>
    <xf numFmtId="0" fontId="54" fillId="9" borderId="9" xfId="5" applyFont="1" applyFill="1" applyBorder="1" applyAlignment="1">
      <alignment horizontal="center" vertical="center"/>
    </xf>
    <xf numFmtId="0" fontId="55" fillId="8" borderId="9" xfId="5" applyFont="1" applyFill="1" applyBorder="1" applyAlignment="1" applyProtection="1">
      <alignment horizontal="center" vertical="center" wrapText="1"/>
      <protection locked="0"/>
    </xf>
    <xf numFmtId="0" fontId="27" fillId="11" borderId="9" xfId="5" applyFont="1" applyFill="1" applyBorder="1" applyAlignment="1">
      <alignment horizontal="right" vertical="center" wrapText="1" indent="1"/>
    </xf>
    <xf numFmtId="0" fontId="56" fillId="10" borderId="9" xfId="5" applyFont="1" applyFill="1" applyBorder="1" applyAlignment="1">
      <alignment horizontal="center" vertical="center"/>
    </xf>
    <xf numFmtId="0" fontId="27" fillId="11" borderId="9" xfId="5" applyFont="1" applyFill="1" applyBorder="1" applyAlignment="1">
      <alignment horizontal="center" vertical="center"/>
    </xf>
    <xf numFmtId="0" fontId="27" fillId="11" borderId="9" xfId="5" applyFont="1" applyFill="1" applyBorder="1" applyAlignment="1">
      <alignment horizontal="center" vertical="center" wrapText="1"/>
    </xf>
    <xf numFmtId="0" fontId="46" fillId="8" borderId="9" xfId="5" applyFont="1" applyFill="1" applyBorder="1" applyAlignment="1">
      <alignment vertical="center" wrapText="1"/>
    </xf>
    <xf numFmtId="0" fontId="55" fillId="8" borderId="9" xfId="0" applyFont="1" applyFill="1" applyBorder="1" applyAlignment="1" applyProtection="1">
      <alignment horizontal="center" vertical="center"/>
      <protection locked="0"/>
    </xf>
    <xf numFmtId="4" fontId="56" fillId="10" borderId="9" xfId="0" applyNumberFormat="1" applyFont="1" applyFill="1" applyBorder="1" applyAlignment="1">
      <alignment horizontal="center" vertical="center"/>
    </xf>
    <xf numFmtId="10" fontId="56" fillId="10" borderId="9" xfId="0" applyNumberFormat="1" applyFont="1" applyFill="1" applyBorder="1" applyAlignment="1">
      <alignment horizontal="center" vertical="center"/>
    </xf>
    <xf numFmtId="0" fontId="55" fillId="8" borderId="9" xfId="5" applyFont="1" applyFill="1" applyBorder="1" applyAlignment="1" applyProtection="1">
      <alignment horizontal="center" vertical="center"/>
      <protection locked="0"/>
    </xf>
    <xf numFmtId="10" fontId="55" fillId="8" borderId="9" xfId="5" applyNumberFormat="1" applyFont="1" applyFill="1" applyBorder="1" applyAlignment="1" applyProtection="1">
      <alignment horizontal="center" vertical="center" wrapText="1"/>
      <protection locked="0"/>
    </xf>
    <xf numFmtId="4" fontId="55" fillId="8" borderId="9" xfId="0" applyNumberFormat="1" applyFont="1" applyFill="1" applyBorder="1" applyAlignment="1" applyProtection="1">
      <alignment horizontal="center" vertical="center"/>
      <protection locked="0"/>
    </xf>
    <xf numFmtId="4" fontId="59" fillId="10" borderId="9" xfId="5" applyNumberFormat="1" applyFont="1" applyFill="1" applyBorder="1" applyAlignment="1">
      <alignment horizontal="right" vertical="center" indent="1"/>
    </xf>
    <xf numFmtId="0" fontId="27" fillId="8" borderId="9" xfId="5" applyFont="1" applyFill="1" applyBorder="1" applyAlignment="1" applyProtection="1">
      <alignment vertical="center" wrapText="1"/>
      <protection locked="0"/>
    </xf>
    <xf numFmtId="4" fontId="27" fillId="11" borderId="9" xfId="0" applyNumberFormat="1" applyFont="1" applyFill="1" applyBorder="1" applyAlignment="1">
      <alignment horizontal="center" vertical="center"/>
    </xf>
    <xf numFmtId="166" fontId="47" fillId="10" borderId="9" xfId="5" applyNumberFormat="1" applyFont="1" applyFill="1" applyBorder="1" applyAlignment="1">
      <alignment horizontal="center" vertical="center"/>
    </xf>
    <xf numFmtId="0" fontId="56" fillId="10" borderId="9" xfId="5" applyFont="1" applyFill="1" applyBorder="1" applyAlignment="1">
      <alignment vertical="center"/>
    </xf>
    <xf numFmtId="10" fontId="47" fillId="10" borderId="9" xfId="5" applyNumberFormat="1" applyFont="1" applyFill="1" applyBorder="1" applyAlignment="1">
      <alignment horizontal="center" vertical="center"/>
    </xf>
    <xf numFmtId="0" fontId="47" fillId="10" borderId="9" xfId="5" applyFont="1" applyFill="1" applyBorder="1" applyAlignment="1">
      <alignment vertical="center"/>
    </xf>
    <xf numFmtId="0" fontId="49" fillId="10" borderId="9" xfId="5" applyFont="1" applyFill="1" applyBorder="1" applyAlignment="1">
      <alignment horizontal="left" vertical="center"/>
    </xf>
    <xf numFmtId="0" fontId="35" fillId="8" borderId="9" xfId="5" applyFont="1" applyFill="1" applyBorder="1" applyAlignment="1">
      <alignment horizontal="center" vertical="center"/>
    </xf>
    <xf numFmtId="0" fontId="49" fillId="10" borderId="9" xfId="5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29" fillId="11" borderId="1" xfId="0" applyFont="1" applyFill="1" applyBorder="1" applyAlignment="1">
      <alignment vertical="center"/>
    </xf>
    <xf numFmtId="0" fontId="27" fillId="12" borderId="0" xfId="5" applyFont="1" applyFill="1" applyAlignment="1">
      <alignment vertical="center"/>
    </xf>
    <xf numFmtId="4" fontId="63" fillId="10" borderId="9" xfId="5" applyNumberFormat="1" applyFont="1" applyFill="1" applyBorder="1" applyAlignment="1">
      <alignment horizontal="right" vertical="center" indent="1"/>
    </xf>
    <xf numFmtId="0" fontId="27" fillId="9" borderId="0" xfId="5" applyFont="1" applyFill="1" applyAlignment="1">
      <alignment vertical="center"/>
    </xf>
    <xf numFmtId="0" fontId="31" fillId="9" borderId="0" xfId="0" applyFont="1" applyFill="1" applyAlignment="1" applyProtection="1">
      <alignment vertical="center" wrapText="1"/>
      <protection locked="0"/>
    </xf>
    <xf numFmtId="0" fontId="0" fillId="9" borderId="0" xfId="0" applyFill="1" applyProtection="1">
      <protection locked="0"/>
    </xf>
    <xf numFmtId="0" fontId="64" fillId="9" borderId="18" xfId="5" applyFont="1" applyFill="1" applyBorder="1" applyAlignment="1">
      <alignment vertical="center"/>
    </xf>
    <xf numFmtId="0" fontId="27" fillId="12" borderId="9" xfId="0" quotePrefix="1" applyFont="1" applyFill="1" applyBorder="1" applyAlignment="1" applyProtection="1">
      <alignment horizontal="center" vertical="center" wrapText="1"/>
      <protection locked="0"/>
    </xf>
    <xf numFmtId="0" fontId="27" fillId="12" borderId="9" xfId="0" quotePrefix="1" applyFont="1" applyFill="1" applyBorder="1" applyAlignment="1">
      <alignment horizontal="center" vertical="center" wrapText="1"/>
    </xf>
    <xf numFmtId="0" fontId="27" fillId="9" borderId="9" xfId="5" applyFont="1" applyFill="1" applyBorder="1" applyAlignment="1">
      <alignment horizontal="center" vertical="center"/>
    </xf>
    <xf numFmtId="0" fontId="67" fillId="8" borderId="9" xfId="5" applyFont="1" applyFill="1" applyBorder="1" applyAlignment="1" applyProtection="1">
      <alignment horizontal="center" vertical="center" wrapText="1"/>
      <protection locked="0"/>
    </xf>
    <xf numFmtId="0" fontId="67" fillId="8" borderId="9" xfId="5" applyFont="1" applyFill="1" applyBorder="1" applyAlignment="1" applyProtection="1">
      <alignment horizontal="center" vertical="center"/>
      <protection locked="0"/>
    </xf>
    <xf numFmtId="4" fontId="51" fillId="11" borderId="9" xfId="0" applyNumberFormat="1" applyFont="1" applyFill="1" applyBorder="1" applyAlignment="1">
      <alignment horizontal="center" vertical="center"/>
    </xf>
    <xf numFmtId="10" fontId="51" fillId="11" borderId="9" xfId="0" applyNumberFormat="1" applyFont="1" applyFill="1" applyBorder="1" applyAlignment="1">
      <alignment horizontal="center" vertical="center" wrapText="1"/>
    </xf>
    <xf numFmtId="164" fontId="35" fillId="8" borderId="9" xfId="0" applyNumberFormat="1" applyFont="1" applyFill="1" applyBorder="1" applyAlignment="1">
      <alignment horizontal="right" vertical="center"/>
    </xf>
    <xf numFmtId="0" fontId="48" fillId="9" borderId="17" xfId="5" applyFont="1" applyFill="1" applyBorder="1" applyAlignment="1">
      <alignment horizontal="left" vertical="center" indent="1"/>
    </xf>
    <xf numFmtId="0" fontId="4" fillId="11" borderId="19" xfId="5" applyFill="1" applyBorder="1" applyAlignment="1">
      <alignment horizontal="center" vertical="center"/>
    </xf>
    <xf numFmtId="0" fontId="4" fillId="11" borderId="9" xfId="5" applyFill="1" applyBorder="1" applyAlignment="1">
      <alignment horizontal="center" vertical="center"/>
    </xf>
    <xf numFmtId="164" fontId="35" fillId="8" borderId="9" xfId="5" applyNumberFormat="1" applyFont="1" applyFill="1" applyBorder="1" applyAlignment="1">
      <alignment horizontal="right" vertical="center"/>
    </xf>
    <xf numFmtId="4" fontId="29" fillId="11" borderId="9" xfId="5" applyNumberFormat="1" applyFont="1" applyFill="1" applyBorder="1" applyAlignment="1">
      <alignment horizontal="center" vertical="center"/>
    </xf>
    <xf numFmtId="0" fontId="29" fillId="11" borderId="9" xfId="5" applyFont="1" applyFill="1" applyBorder="1" applyAlignment="1">
      <alignment horizontal="center" vertical="center"/>
    </xf>
    <xf numFmtId="14" fontId="17" fillId="8" borderId="9" xfId="8" applyNumberFormat="1" applyFont="1" applyFill="1" applyBorder="1" applyAlignment="1" applyProtection="1">
      <alignment horizontal="center" vertical="center" wrapText="1"/>
      <protection locked="0"/>
    </xf>
    <xf numFmtId="0" fontId="54" fillId="11" borderId="9" xfId="5" applyFont="1" applyFill="1" applyBorder="1" applyAlignment="1">
      <alignment horizontal="center" vertical="center" wrapText="1"/>
    </xf>
    <xf numFmtId="0" fontId="27" fillId="11" borderId="9" xfId="5" applyFont="1" applyFill="1" applyBorder="1" applyAlignment="1">
      <alignment horizontal="left" vertical="center" wrapText="1" indent="1"/>
    </xf>
    <xf numFmtId="0" fontId="27" fillId="11" borderId="17" xfId="8" applyFont="1" applyFill="1" applyBorder="1" applyAlignment="1">
      <alignment horizontal="center" vertical="center" wrapText="1"/>
    </xf>
    <xf numFmtId="0" fontId="27" fillId="11" borderId="18" xfId="8" applyFont="1" applyFill="1" applyBorder="1" applyAlignment="1">
      <alignment horizontal="center" vertical="center" wrapText="1"/>
    </xf>
    <xf numFmtId="0" fontId="27" fillId="11" borderId="19" xfId="8" applyFont="1" applyFill="1" applyBorder="1" applyAlignment="1">
      <alignment horizontal="center" vertical="center" wrapText="1"/>
    </xf>
    <xf numFmtId="0" fontId="38" fillId="8" borderId="17" xfId="5" applyFont="1" applyFill="1" applyBorder="1" applyAlignment="1" applyProtection="1">
      <alignment horizontal="left" vertical="center" wrapText="1"/>
      <protection locked="0"/>
    </xf>
    <xf numFmtId="0" fontId="38" fillId="8" borderId="18" xfId="5" applyFont="1" applyFill="1" applyBorder="1" applyAlignment="1" applyProtection="1">
      <alignment horizontal="left" vertical="center" wrapText="1"/>
      <protection locked="0"/>
    </xf>
    <xf numFmtId="0" fontId="38" fillId="8" borderId="19" xfId="5" applyFont="1" applyFill="1" applyBorder="1" applyAlignment="1" applyProtection="1">
      <alignment horizontal="left" vertical="center" wrapText="1"/>
      <protection locked="0"/>
    </xf>
    <xf numFmtId="0" fontId="55" fillId="8" borderId="9" xfId="0" applyFont="1" applyFill="1" applyBorder="1" applyAlignment="1" applyProtection="1">
      <alignment horizontal="left" vertical="center"/>
      <protection locked="0"/>
    </xf>
    <xf numFmtId="0" fontId="54" fillId="9" borderId="17" xfId="5" applyFont="1" applyFill="1" applyBorder="1" applyAlignment="1">
      <alignment horizontal="center" vertical="center"/>
    </xf>
    <xf numFmtId="0" fontId="54" fillId="9" borderId="18" xfId="5" applyFont="1" applyFill="1" applyBorder="1" applyAlignment="1">
      <alignment horizontal="center" vertical="center"/>
    </xf>
    <xf numFmtId="0" fontId="54" fillId="9" borderId="19" xfId="5" applyFont="1" applyFill="1" applyBorder="1" applyAlignment="1">
      <alignment horizontal="center" vertical="center"/>
    </xf>
    <xf numFmtId="0" fontId="67" fillId="8" borderId="17" xfId="5" applyFont="1" applyFill="1" applyBorder="1" applyAlignment="1" applyProtection="1">
      <alignment horizontal="center" vertical="center"/>
      <protection locked="0"/>
    </xf>
    <xf numFmtId="0" fontId="67" fillId="8" borderId="18" xfId="5" applyFont="1" applyFill="1" applyBorder="1" applyAlignment="1" applyProtection="1">
      <alignment horizontal="center" vertical="center"/>
      <protection locked="0"/>
    </xf>
    <xf numFmtId="0" fontId="67" fillId="8" borderId="19" xfId="5" applyFont="1" applyFill="1" applyBorder="1" applyAlignment="1" applyProtection="1">
      <alignment horizontal="center" vertical="center"/>
      <protection locked="0"/>
    </xf>
    <xf numFmtId="0" fontId="54" fillId="11" borderId="9" xfId="0" applyFont="1" applyFill="1" applyBorder="1" applyAlignment="1">
      <alignment horizontal="left" vertical="center" wrapText="1" indent="1"/>
    </xf>
    <xf numFmtId="0" fontId="27" fillId="11" borderId="9" xfId="0" applyFont="1" applyFill="1" applyBorder="1" applyAlignment="1">
      <alignment horizontal="left" vertical="center" wrapText="1"/>
    </xf>
    <xf numFmtId="0" fontId="38" fillId="8" borderId="17" xfId="5" applyFont="1" applyFill="1" applyBorder="1" applyAlignment="1" applyProtection="1">
      <alignment horizontal="left" vertical="center" wrapText="1" indent="1"/>
      <protection locked="0"/>
    </xf>
    <xf numFmtId="0" fontId="38" fillId="8" borderId="18" xfId="5" applyFont="1" applyFill="1" applyBorder="1" applyAlignment="1" applyProtection="1">
      <alignment horizontal="left" vertical="center" wrapText="1" indent="1"/>
      <protection locked="0"/>
    </xf>
    <xf numFmtId="0" fontId="38" fillId="8" borderId="19" xfId="5" applyFont="1" applyFill="1" applyBorder="1" applyAlignment="1" applyProtection="1">
      <alignment horizontal="left" vertical="center" wrapText="1" indent="1"/>
      <protection locked="0"/>
    </xf>
    <xf numFmtId="0" fontId="27" fillId="8" borderId="17" xfId="0" applyFont="1" applyFill="1" applyBorder="1" applyAlignment="1" applyProtection="1">
      <alignment horizontal="center" vertical="center"/>
      <protection locked="0"/>
    </xf>
    <xf numFmtId="0" fontId="27" fillId="8" borderId="18" xfId="0" applyFont="1" applyFill="1" applyBorder="1" applyAlignment="1" applyProtection="1">
      <alignment horizontal="center" vertical="center"/>
      <protection locked="0"/>
    </xf>
    <xf numFmtId="0" fontId="27" fillId="8" borderId="19" xfId="0" applyFont="1" applyFill="1" applyBorder="1" applyAlignment="1" applyProtection="1">
      <alignment horizontal="center" vertical="center"/>
      <protection locked="0"/>
    </xf>
    <xf numFmtId="0" fontId="27" fillId="9" borderId="17" xfId="0" applyFont="1" applyFill="1" applyBorder="1" applyAlignment="1">
      <alignment horizontal="center" vertical="center"/>
    </xf>
    <xf numFmtId="0" fontId="27" fillId="9" borderId="19" xfId="0" applyFont="1" applyFill="1" applyBorder="1" applyAlignment="1">
      <alignment horizontal="center" vertical="center"/>
    </xf>
    <xf numFmtId="0" fontId="54" fillId="11" borderId="17" xfId="0" applyFont="1" applyFill="1" applyBorder="1" applyAlignment="1">
      <alignment horizontal="center" vertical="center"/>
    </xf>
    <xf numFmtId="0" fontId="54" fillId="11" borderId="18" xfId="0" applyFont="1" applyFill="1" applyBorder="1" applyAlignment="1">
      <alignment horizontal="center" vertical="center"/>
    </xf>
    <xf numFmtId="0" fontId="54" fillId="11" borderId="19" xfId="0" applyFont="1" applyFill="1" applyBorder="1" applyAlignment="1">
      <alignment horizontal="center" vertical="center"/>
    </xf>
    <xf numFmtId="0" fontId="54" fillId="11" borderId="17" xfId="6" applyFont="1" applyFill="1" applyBorder="1" applyAlignment="1">
      <alignment horizontal="center" vertical="center"/>
    </xf>
    <xf numFmtId="0" fontId="54" fillId="11" borderId="18" xfId="6" applyFont="1" applyFill="1" applyBorder="1" applyAlignment="1">
      <alignment horizontal="center" vertical="center"/>
    </xf>
    <xf numFmtId="0" fontId="54" fillId="11" borderId="19" xfId="6" applyFont="1" applyFill="1" applyBorder="1" applyAlignment="1">
      <alignment horizontal="center" vertical="center"/>
    </xf>
    <xf numFmtId="0" fontId="38" fillId="8" borderId="9" xfId="5" applyFont="1" applyFill="1" applyBorder="1" applyAlignment="1" applyProtection="1">
      <alignment horizontal="left" vertical="center" wrapText="1" indent="1"/>
      <protection locked="0"/>
    </xf>
    <xf numFmtId="0" fontId="55" fillId="8" borderId="9" xfId="0" applyFont="1" applyFill="1" applyBorder="1" applyAlignment="1" applyProtection="1">
      <alignment horizontal="left" vertical="center" indent="1"/>
      <protection locked="0"/>
    </xf>
    <xf numFmtId="0" fontId="27" fillId="11" borderId="9" xfId="0" applyFont="1" applyFill="1" applyBorder="1" applyAlignment="1">
      <alignment horizontal="right" vertical="center" wrapText="1"/>
    </xf>
    <xf numFmtId="0" fontId="54" fillId="11" borderId="9" xfId="0" applyFont="1" applyFill="1" applyBorder="1" applyAlignment="1">
      <alignment horizontal="center" vertical="center"/>
    </xf>
    <xf numFmtId="0" fontId="27" fillId="9" borderId="9" xfId="5" applyFont="1" applyFill="1" applyBorder="1" applyAlignment="1">
      <alignment horizontal="center" vertical="center"/>
    </xf>
    <xf numFmtId="0" fontId="38" fillId="8" borderId="9" xfId="5" applyFont="1" applyFill="1" applyBorder="1" applyAlignment="1" applyProtection="1">
      <alignment horizontal="left" vertical="center"/>
      <protection locked="0"/>
    </xf>
    <xf numFmtId="0" fontId="38" fillId="8" borderId="18" xfId="5" applyFont="1" applyFill="1" applyBorder="1" applyAlignment="1" applyProtection="1">
      <alignment horizontal="left" vertical="center"/>
      <protection locked="0"/>
    </xf>
    <xf numFmtId="0" fontId="38" fillId="8" borderId="19" xfId="5" applyFont="1" applyFill="1" applyBorder="1" applyAlignment="1" applyProtection="1">
      <alignment horizontal="left" vertical="center"/>
      <protection locked="0"/>
    </xf>
    <xf numFmtId="0" fontId="54" fillId="9" borderId="9" xfId="5" applyFont="1" applyFill="1" applyBorder="1" applyAlignment="1">
      <alignment horizontal="center" vertical="center"/>
    </xf>
    <xf numFmtId="0" fontId="40" fillId="14" borderId="6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40" fillId="14" borderId="7" xfId="0" applyFont="1" applyFill="1" applyBorder="1" applyAlignment="1">
      <alignment horizontal="left" vertical="center" indent="1"/>
    </xf>
    <xf numFmtId="0" fontId="40" fillId="14" borderId="1" xfId="0" applyFont="1" applyFill="1" applyBorder="1" applyAlignment="1">
      <alignment horizontal="left" vertical="center" indent="1"/>
    </xf>
    <xf numFmtId="0" fontId="40" fillId="14" borderId="0" xfId="0" applyFont="1" applyFill="1" applyAlignment="1">
      <alignment horizontal="left" vertical="center" indent="1"/>
    </xf>
    <xf numFmtId="0" fontId="40" fillId="14" borderId="2" xfId="0" applyFont="1" applyFill="1" applyBorder="1" applyAlignment="1">
      <alignment horizontal="left" vertical="center" indent="1"/>
    </xf>
    <xf numFmtId="0" fontId="40" fillId="14" borderId="4" xfId="0" applyFont="1" applyFill="1" applyBorder="1" applyAlignment="1">
      <alignment horizontal="left" vertical="center" indent="1"/>
    </xf>
    <xf numFmtId="0" fontId="40" fillId="14" borderId="3" xfId="0" applyFont="1" applyFill="1" applyBorder="1" applyAlignment="1">
      <alignment horizontal="left" vertical="center" indent="1"/>
    </xf>
    <xf numFmtId="0" fontId="40" fillId="14" borderId="5" xfId="0" applyFont="1" applyFill="1" applyBorder="1" applyAlignment="1">
      <alignment horizontal="left" vertical="center" indent="1"/>
    </xf>
    <xf numFmtId="0" fontId="66" fillId="18" borderId="9" xfId="0" applyFont="1" applyFill="1" applyBorder="1" applyAlignment="1">
      <alignment horizontal="center" vertical="center" wrapText="1"/>
    </xf>
    <xf numFmtId="0" fontId="27" fillId="11" borderId="9" xfId="0" applyFont="1" applyFill="1" applyBorder="1" applyAlignment="1">
      <alignment horizontal="right" vertical="center" indent="1"/>
    </xf>
    <xf numFmtId="0" fontId="66" fillId="18" borderId="9" xfId="0" applyFont="1" applyFill="1" applyBorder="1" applyAlignment="1">
      <alignment horizontal="center" vertical="center"/>
    </xf>
    <xf numFmtId="0" fontId="61" fillId="8" borderId="9" xfId="0" applyFont="1" applyFill="1" applyBorder="1" applyAlignment="1" applyProtection="1">
      <alignment horizontal="left" vertical="center" indent="1"/>
      <protection locked="0"/>
    </xf>
    <xf numFmtId="0" fontId="29" fillId="13" borderId="9" xfId="0" applyFont="1" applyFill="1" applyBorder="1" applyAlignment="1">
      <alignment horizontal="center" vertical="center"/>
    </xf>
    <xf numFmtId="0" fontId="27" fillId="11" borderId="9" xfId="0" applyFont="1" applyFill="1" applyBorder="1" applyAlignment="1">
      <alignment horizontal="center" vertical="center"/>
    </xf>
    <xf numFmtId="0" fontId="27" fillId="9" borderId="17" xfId="5" applyFont="1" applyFill="1" applyBorder="1" applyAlignment="1">
      <alignment horizontal="center" vertical="center" wrapText="1"/>
    </xf>
    <xf numFmtId="0" fontId="27" fillId="9" borderId="18" xfId="5" applyFont="1" applyFill="1" applyBorder="1" applyAlignment="1">
      <alignment horizontal="center" vertical="center" wrapText="1"/>
    </xf>
    <xf numFmtId="0" fontId="27" fillId="9" borderId="19" xfId="5" applyFont="1" applyFill="1" applyBorder="1" applyAlignment="1">
      <alignment horizontal="center" vertical="center" wrapText="1"/>
    </xf>
    <xf numFmtId="0" fontId="27" fillId="11" borderId="17" xfId="5" applyFont="1" applyFill="1" applyBorder="1" applyAlignment="1">
      <alignment horizontal="center" vertical="center" wrapText="1"/>
    </xf>
    <xf numFmtId="0" fontId="27" fillId="11" borderId="18" xfId="5" applyFont="1" applyFill="1" applyBorder="1" applyAlignment="1">
      <alignment horizontal="center" vertical="center" wrapText="1"/>
    </xf>
    <xf numFmtId="0" fontId="27" fillId="11" borderId="19" xfId="5" applyFont="1" applyFill="1" applyBorder="1" applyAlignment="1">
      <alignment horizontal="center" vertical="center" wrapText="1"/>
    </xf>
    <xf numFmtId="0" fontId="54" fillId="11" borderId="18" xfId="0" applyFont="1" applyFill="1" applyBorder="1" applyAlignment="1">
      <alignment horizontal="left" vertical="center" wrapText="1"/>
    </xf>
    <xf numFmtId="0" fontId="54" fillId="11" borderId="19" xfId="0" applyFont="1" applyFill="1" applyBorder="1" applyAlignment="1">
      <alignment horizontal="left" vertical="center" wrapText="1"/>
    </xf>
    <xf numFmtId="0" fontId="54" fillId="11" borderId="17" xfId="0" applyFont="1" applyFill="1" applyBorder="1" applyAlignment="1">
      <alignment horizontal="left" vertical="center" wrapText="1"/>
    </xf>
    <xf numFmtId="0" fontId="55" fillId="8" borderId="9" xfId="5" applyFont="1" applyFill="1" applyBorder="1" applyAlignment="1" applyProtection="1">
      <alignment horizontal="left" vertical="center" wrapText="1" indent="1"/>
      <protection locked="0"/>
    </xf>
    <xf numFmtId="0" fontId="54" fillId="11" borderId="9" xfId="0" applyFont="1" applyFill="1" applyBorder="1" applyAlignment="1">
      <alignment horizontal="left" vertical="center" indent="1"/>
    </xf>
    <xf numFmtId="0" fontId="55" fillId="8" borderId="9" xfId="0" applyFont="1" applyFill="1" applyBorder="1" applyAlignment="1" applyProtection="1">
      <alignment horizontal="left" vertical="center" wrapText="1" indent="1"/>
      <protection locked="0"/>
    </xf>
    <xf numFmtId="0" fontId="27" fillId="9" borderId="9" xfId="5" applyFont="1" applyFill="1" applyBorder="1" applyAlignment="1">
      <alignment horizontal="left" vertical="center" indent="1"/>
    </xf>
    <xf numFmtId="0" fontId="54" fillId="11" borderId="17" xfId="0" applyFont="1" applyFill="1" applyBorder="1" applyAlignment="1">
      <alignment horizontal="left" vertical="center" indent="1"/>
    </xf>
    <xf numFmtId="0" fontId="54" fillId="11" borderId="18" xfId="0" applyFont="1" applyFill="1" applyBorder="1" applyAlignment="1">
      <alignment horizontal="left" vertical="center" indent="1"/>
    </xf>
    <xf numFmtId="0" fontId="54" fillId="11" borderId="19" xfId="0" applyFont="1" applyFill="1" applyBorder="1" applyAlignment="1">
      <alignment horizontal="left" vertical="center" indent="1"/>
    </xf>
    <xf numFmtId="0" fontId="27" fillId="11" borderId="17" xfId="0" applyFont="1" applyFill="1" applyBorder="1" applyAlignment="1">
      <alignment horizontal="left" vertical="center" indent="1"/>
    </xf>
    <xf numFmtId="0" fontId="27" fillId="11" borderId="18" xfId="0" applyFont="1" applyFill="1" applyBorder="1" applyAlignment="1">
      <alignment horizontal="left" vertical="center" indent="1"/>
    </xf>
    <xf numFmtId="0" fontId="27" fillId="11" borderId="19" xfId="0" applyFont="1" applyFill="1" applyBorder="1" applyAlignment="1">
      <alignment horizontal="left" vertical="center" indent="1"/>
    </xf>
    <xf numFmtId="0" fontId="27" fillId="11" borderId="9" xfId="0" applyFont="1" applyFill="1" applyBorder="1" applyAlignment="1">
      <alignment horizontal="left" vertical="center" indent="1"/>
    </xf>
    <xf numFmtId="0" fontId="63" fillId="9" borderId="17" xfId="0" applyFont="1" applyFill="1" applyBorder="1" applyAlignment="1">
      <alignment horizontal="left" vertical="center" wrapText="1"/>
    </xf>
    <xf numFmtId="0" fontId="56" fillId="9" borderId="18" xfId="0" applyFont="1" applyFill="1" applyBorder="1" applyAlignment="1">
      <alignment horizontal="left" vertical="center" wrapText="1"/>
    </xf>
    <xf numFmtId="0" fontId="56" fillId="9" borderId="19" xfId="0" applyFont="1" applyFill="1" applyBorder="1" applyAlignment="1">
      <alignment horizontal="left" vertical="center" wrapText="1"/>
    </xf>
    <xf numFmtId="0" fontId="4" fillId="11" borderId="3" xfId="0" applyFont="1" applyFill="1" applyBorder="1" applyAlignment="1">
      <alignment horizontal="left" vertical="center"/>
    </xf>
    <xf numFmtId="0" fontId="57" fillId="15" borderId="4" xfId="0" applyFont="1" applyFill="1" applyBorder="1" applyAlignment="1">
      <alignment horizontal="left" vertical="center" indent="1"/>
    </xf>
    <xf numFmtId="0" fontId="57" fillId="15" borderId="3" xfId="0" applyFont="1" applyFill="1" applyBorder="1" applyAlignment="1">
      <alignment horizontal="left" vertical="center" indent="1"/>
    </xf>
    <xf numFmtId="0" fontId="57" fillId="15" borderId="5" xfId="0" applyFont="1" applyFill="1" applyBorder="1" applyAlignment="1">
      <alignment horizontal="left" vertical="center" indent="1"/>
    </xf>
    <xf numFmtId="0" fontId="53" fillId="10" borderId="9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35" fillId="8" borderId="17" xfId="5" applyFont="1" applyFill="1" applyBorder="1" applyAlignment="1" applyProtection="1">
      <alignment horizontal="left" vertical="top" wrapText="1"/>
      <protection locked="0"/>
    </xf>
    <xf numFmtId="0" fontId="35" fillId="8" borderId="18" xfId="5" applyFont="1" applyFill="1" applyBorder="1" applyAlignment="1" applyProtection="1">
      <alignment horizontal="left" vertical="top" wrapText="1"/>
      <protection locked="0"/>
    </xf>
    <xf numFmtId="0" fontId="35" fillId="8" borderId="19" xfId="5" applyFont="1" applyFill="1" applyBorder="1" applyAlignment="1" applyProtection="1">
      <alignment horizontal="left" vertical="top" wrapText="1"/>
      <protection locked="0"/>
    </xf>
    <xf numFmtId="0" fontId="41" fillId="14" borderId="9" xfId="0" applyFont="1" applyFill="1" applyBorder="1" applyAlignment="1">
      <alignment horizontal="left" vertical="center" indent="1"/>
    </xf>
    <xf numFmtId="0" fontId="51" fillId="11" borderId="9" xfId="0" applyFont="1" applyFill="1" applyBorder="1" applyAlignment="1">
      <alignment horizontal="center" vertical="center"/>
    </xf>
    <xf numFmtId="0" fontId="36" fillId="11" borderId="9" xfId="0" applyFont="1" applyFill="1" applyBorder="1" applyAlignment="1">
      <alignment horizontal="left" vertical="center"/>
    </xf>
    <xf numFmtId="0" fontId="62" fillId="11" borderId="9" xfId="0" applyFont="1" applyFill="1" applyBorder="1" applyAlignment="1">
      <alignment horizontal="right" vertical="center" wrapText="1" indent="1"/>
    </xf>
    <xf numFmtId="0" fontId="1" fillId="11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63" fillId="9" borderId="9" xfId="0" applyFont="1" applyFill="1" applyBorder="1" applyAlignment="1">
      <alignment horizontal="left" vertical="center" wrapText="1" indent="1"/>
    </xf>
    <xf numFmtId="0" fontId="56" fillId="9" borderId="9" xfId="0" applyFont="1" applyFill="1" applyBorder="1" applyAlignment="1">
      <alignment horizontal="left" vertical="center" wrapText="1" indent="1"/>
    </xf>
    <xf numFmtId="0" fontId="32" fillId="11" borderId="9" xfId="0" applyFont="1" applyFill="1" applyBorder="1" applyAlignment="1">
      <alignment horizontal="left" vertical="center"/>
    </xf>
    <xf numFmtId="0" fontId="33" fillId="14" borderId="6" xfId="0" applyFont="1" applyFill="1" applyBorder="1" applyAlignment="1">
      <alignment horizontal="left" vertical="center" indent="1"/>
    </xf>
    <xf numFmtId="0" fontId="33" fillId="14" borderId="8" xfId="0" applyFont="1" applyFill="1" applyBorder="1" applyAlignment="1">
      <alignment horizontal="left" vertical="center" indent="1"/>
    </xf>
    <xf numFmtId="0" fontId="33" fillId="14" borderId="7" xfId="0" applyFont="1" applyFill="1" applyBorder="1" applyAlignment="1">
      <alignment horizontal="left" vertical="center" indent="1"/>
    </xf>
    <xf numFmtId="0" fontId="33" fillId="14" borderId="1" xfId="0" applyFont="1" applyFill="1" applyBorder="1" applyAlignment="1">
      <alignment horizontal="left" vertical="center" indent="1"/>
    </xf>
    <xf numFmtId="0" fontId="33" fillId="14" borderId="0" xfId="0" applyFont="1" applyFill="1" applyAlignment="1">
      <alignment horizontal="left" vertical="center" indent="1"/>
    </xf>
    <xf numFmtId="0" fontId="33" fillId="14" borderId="2" xfId="0" applyFont="1" applyFill="1" applyBorder="1" applyAlignment="1">
      <alignment horizontal="left" vertical="center" indent="1"/>
    </xf>
    <xf numFmtId="0" fontId="33" fillId="14" borderId="4" xfId="0" applyFont="1" applyFill="1" applyBorder="1" applyAlignment="1">
      <alignment horizontal="left" vertical="center" indent="1"/>
    </xf>
    <xf numFmtId="0" fontId="33" fillId="14" borderId="3" xfId="0" applyFont="1" applyFill="1" applyBorder="1" applyAlignment="1">
      <alignment horizontal="left" vertical="center" indent="1"/>
    </xf>
    <xf numFmtId="0" fontId="33" fillId="14" borderId="5" xfId="0" applyFont="1" applyFill="1" applyBorder="1" applyAlignment="1">
      <alignment horizontal="left" vertical="center" indent="1"/>
    </xf>
    <xf numFmtId="0" fontId="34" fillId="10" borderId="9" xfId="0" applyFont="1" applyFill="1" applyBorder="1" applyAlignment="1">
      <alignment horizontal="left" vertical="center" indent="1"/>
    </xf>
    <xf numFmtId="0" fontId="1" fillId="11" borderId="17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33" fillId="17" borderId="6" xfId="5" applyFont="1" applyFill="1" applyBorder="1" applyAlignment="1">
      <alignment horizontal="left" vertical="center" indent="1"/>
    </xf>
    <xf numFmtId="0" fontId="33" fillId="17" borderId="8" xfId="5" applyFont="1" applyFill="1" applyBorder="1" applyAlignment="1">
      <alignment horizontal="left" vertical="center" indent="1"/>
    </xf>
    <xf numFmtId="0" fontId="33" fillId="17" borderId="7" xfId="5" applyFont="1" applyFill="1" applyBorder="1" applyAlignment="1">
      <alignment horizontal="left" vertical="center" indent="1"/>
    </xf>
    <xf numFmtId="0" fontId="33" fillId="17" borderId="1" xfId="5" applyFont="1" applyFill="1" applyBorder="1" applyAlignment="1">
      <alignment horizontal="left" vertical="center" indent="1"/>
    </xf>
    <xf numFmtId="0" fontId="33" fillId="17" borderId="0" xfId="5" applyFont="1" applyFill="1" applyAlignment="1">
      <alignment horizontal="left" vertical="center" indent="1"/>
    </xf>
    <xf numFmtId="0" fontId="33" fillId="17" borderId="2" xfId="5" applyFont="1" applyFill="1" applyBorder="1" applyAlignment="1">
      <alignment horizontal="left" vertical="center" indent="1"/>
    </xf>
    <xf numFmtId="0" fontId="60" fillId="9" borderId="6" xfId="5" applyFont="1" applyFill="1" applyBorder="1" applyAlignment="1">
      <alignment horizontal="left" vertical="center" indent="1"/>
    </xf>
    <xf numFmtId="0" fontId="60" fillId="9" borderId="8" xfId="5" applyFont="1" applyFill="1" applyBorder="1" applyAlignment="1">
      <alignment horizontal="left" vertical="center" indent="1"/>
    </xf>
    <xf numFmtId="0" fontId="60" fillId="9" borderId="7" xfId="5" applyFont="1" applyFill="1" applyBorder="1" applyAlignment="1">
      <alignment horizontal="left" vertical="center" indent="1"/>
    </xf>
    <xf numFmtId="0" fontId="36" fillId="11" borderId="17" xfId="5" applyFont="1" applyFill="1" applyBorder="1" applyAlignment="1">
      <alignment horizontal="left" vertical="center"/>
    </xf>
    <xf numFmtId="0" fontId="36" fillId="11" borderId="18" xfId="5" applyFont="1" applyFill="1" applyBorder="1" applyAlignment="1">
      <alignment horizontal="left" vertical="center"/>
    </xf>
    <xf numFmtId="0" fontId="36" fillId="11" borderId="19" xfId="5" applyFont="1" applyFill="1" applyBorder="1" applyAlignment="1">
      <alignment horizontal="left" vertical="center"/>
    </xf>
    <xf numFmtId="0" fontId="42" fillId="14" borderId="9" xfId="5" applyFont="1" applyFill="1" applyBorder="1" applyAlignment="1">
      <alignment horizontal="left" vertical="center" indent="1"/>
    </xf>
    <xf numFmtId="0" fontId="4" fillId="11" borderId="9" xfId="5" applyFill="1" applyBorder="1" applyAlignment="1">
      <alignment horizontal="center" vertical="center"/>
    </xf>
    <xf numFmtId="0" fontId="62" fillId="11" borderId="17" xfId="5" applyFont="1" applyFill="1" applyBorder="1" applyAlignment="1">
      <alignment horizontal="right" vertical="center" wrapText="1" indent="1"/>
    </xf>
    <xf numFmtId="0" fontId="62" fillId="11" borderId="18" xfId="5" applyFont="1" applyFill="1" applyBorder="1" applyAlignment="1">
      <alignment horizontal="right" vertical="center" wrapText="1" indent="1"/>
    </xf>
    <xf numFmtId="0" fontId="62" fillId="11" borderId="19" xfId="5" applyFont="1" applyFill="1" applyBorder="1" applyAlignment="1">
      <alignment horizontal="right" vertical="center" wrapText="1" indent="1"/>
    </xf>
    <xf numFmtId="0" fontId="1" fillId="11" borderId="17" xfId="5" applyFont="1" applyFill="1" applyBorder="1" applyAlignment="1">
      <alignment horizontal="left" vertical="center"/>
    </xf>
    <xf numFmtId="0" fontId="1" fillId="11" borderId="18" xfId="5" applyFont="1" applyFill="1" applyBorder="1" applyAlignment="1">
      <alignment horizontal="left" vertical="center"/>
    </xf>
    <xf numFmtId="0" fontId="1" fillId="11" borderId="19" xfId="5" applyFont="1" applyFill="1" applyBorder="1" applyAlignment="1">
      <alignment horizontal="left" vertical="center"/>
    </xf>
    <xf numFmtId="0" fontId="32" fillId="11" borderId="17" xfId="5" applyFont="1" applyFill="1" applyBorder="1" applyAlignment="1">
      <alignment horizontal="left" vertical="center"/>
    </xf>
    <xf numFmtId="0" fontId="32" fillId="11" borderId="18" xfId="5" applyFont="1" applyFill="1" applyBorder="1" applyAlignment="1">
      <alignment horizontal="left" vertical="center"/>
    </xf>
    <xf numFmtId="0" fontId="32" fillId="11" borderId="19" xfId="5" applyFont="1" applyFill="1" applyBorder="1" applyAlignment="1">
      <alignment horizontal="left" vertical="center"/>
    </xf>
    <xf numFmtId="0" fontId="36" fillId="11" borderId="17" xfId="5" applyFont="1" applyFill="1" applyBorder="1" applyAlignment="1">
      <alignment vertical="center"/>
    </xf>
    <xf numFmtId="0" fontId="36" fillId="11" borderId="18" xfId="5" applyFont="1" applyFill="1" applyBorder="1" applyAlignment="1">
      <alignment vertical="center"/>
    </xf>
    <xf numFmtId="0" fontId="36" fillId="11" borderId="19" xfId="5" applyFont="1" applyFill="1" applyBorder="1" applyAlignment="1">
      <alignment vertical="center"/>
    </xf>
    <xf numFmtId="4" fontId="19" fillId="12" borderId="0" xfId="5" applyNumberFormat="1" applyFont="1" applyFill="1" applyAlignment="1">
      <alignment horizontal="right" vertical="center"/>
    </xf>
    <xf numFmtId="0" fontId="9" fillId="9" borderId="1" xfId="5" applyFont="1" applyFill="1" applyBorder="1" applyAlignment="1">
      <alignment horizontal="left" vertical="center" wrapText="1" indent="3"/>
    </xf>
    <xf numFmtId="0" fontId="9" fillId="9" borderId="0" xfId="5" applyFont="1" applyFill="1" applyAlignment="1">
      <alignment horizontal="left" vertical="center" wrapText="1" indent="3"/>
    </xf>
    <xf numFmtId="0" fontId="9" fillId="9" borderId="2" xfId="5" applyFont="1" applyFill="1" applyBorder="1" applyAlignment="1">
      <alignment horizontal="left" vertical="center" wrapText="1" indent="3"/>
    </xf>
    <xf numFmtId="0" fontId="27" fillId="11" borderId="9" xfId="5" applyFont="1" applyFill="1" applyBorder="1" applyAlignment="1">
      <alignment horizontal="left" vertical="center" indent="1"/>
    </xf>
    <xf numFmtId="0" fontId="29" fillId="11" borderId="9" xfId="5" applyFont="1" applyFill="1" applyBorder="1" applyAlignment="1">
      <alignment horizontal="right" vertical="center" indent="1"/>
    </xf>
    <xf numFmtId="0" fontId="54" fillId="11" borderId="9" xfId="5" applyFont="1" applyFill="1" applyBorder="1" applyAlignment="1">
      <alignment horizontal="left" vertical="center" indent="1"/>
    </xf>
    <xf numFmtId="0" fontId="9" fillId="9" borderId="1" xfId="5" applyFont="1" applyFill="1" applyBorder="1" applyAlignment="1">
      <alignment horizontal="left" vertical="center" wrapText="1" indent="1"/>
    </xf>
    <xf numFmtId="0" fontId="9" fillId="9" borderId="0" xfId="5" applyFont="1" applyFill="1" applyAlignment="1">
      <alignment horizontal="left" vertical="center" wrapText="1" indent="1"/>
    </xf>
    <xf numFmtId="0" fontId="9" fillId="9" borderId="2" xfId="5" applyFont="1" applyFill="1" applyBorder="1" applyAlignment="1">
      <alignment horizontal="left" vertical="center" wrapText="1" indent="1"/>
    </xf>
    <xf numFmtId="0" fontId="27" fillId="11" borderId="9" xfId="5" applyFont="1" applyFill="1" applyBorder="1" applyAlignment="1">
      <alignment horizontal="center" vertical="center"/>
    </xf>
    <xf numFmtId="0" fontId="56" fillId="10" borderId="9" xfId="5" applyFont="1" applyFill="1" applyBorder="1" applyAlignment="1">
      <alignment horizontal="left" vertical="center"/>
    </xf>
    <xf numFmtId="0" fontId="17" fillId="3" borderId="17" xfId="0" applyFont="1" applyFill="1" applyBorder="1" applyAlignment="1" applyProtection="1">
      <alignment horizontal="left" vertical="top" wrapText="1"/>
      <protection locked="0"/>
    </xf>
    <xf numFmtId="0" fontId="17" fillId="3" borderId="18" xfId="0" applyFont="1" applyFill="1" applyBorder="1" applyAlignment="1" applyProtection="1">
      <alignment horizontal="left" vertical="top" wrapText="1"/>
      <protection locked="0"/>
    </xf>
    <xf numFmtId="0" fontId="17" fillId="3" borderId="19" xfId="0" applyFont="1" applyFill="1" applyBorder="1" applyAlignment="1" applyProtection="1">
      <alignment horizontal="left" vertical="top" wrapText="1"/>
      <protection locked="0"/>
    </xf>
    <xf numFmtId="0" fontId="8" fillId="2" borderId="8" xfId="0" applyFont="1" applyFill="1" applyBorder="1" applyAlignment="1">
      <alignment horizontal="left" vertical="center"/>
    </xf>
    <xf numFmtId="0" fontId="6" fillId="16" borderId="0" xfId="0" applyFont="1" applyFill="1" applyAlignment="1">
      <alignment horizontal="left" vertical="center"/>
    </xf>
    <xf numFmtId="0" fontId="17" fillId="3" borderId="17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7" fillId="3" borderId="19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7" fillId="16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18" fillId="3" borderId="17" xfId="0" applyFont="1" applyFill="1" applyBorder="1" applyAlignment="1" applyProtection="1">
      <alignment horizontal="left" vertical="center"/>
      <protection locked="0"/>
    </xf>
    <xf numFmtId="0" fontId="18" fillId="3" borderId="18" xfId="0" applyFont="1" applyFill="1" applyBorder="1" applyAlignment="1" applyProtection="1">
      <alignment horizontal="left" vertical="center"/>
      <protection locked="0"/>
    </xf>
    <xf numFmtId="0" fontId="18" fillId="3" borderId="19" xfId="0" applyFont="1" applyFill="1" applyBorder="1" applyAlignment="1" applyProtection="1">
      <alignment horizontal="left" vertical="center"/>
      <protection locked="0"/>
    </xf>
    <xf numFmtId="0" fontId="14" fillId="5" borderId="17" xfId="0" applyFont="1" applyFill="1" applyBorder="1" applyAlignment="1">
      <alignment horizontal="left" vertical="center"/>
    </xf>
    <xf numFmtId="0" fontId="14" fillId="5" borderId="18" xfId="0" applyFont="1" applyFill="1" applyBorder="1" applyAlignment="1">
      <alignment horizontal="left" vertical="center"/>
    </xf>
    <xf numFmtId="0" fontId="14" fillId="5" borderId="19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vertical="center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9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7" fillId="3" borderId="17" xfId="0" applyFont="1" applyFill="1" applyBorder="1" applyAlignment="1" applyProtection="1">
      <alignment horizontal="center" vertical="center"/>
      <protection locked="0"/>
    </xf>
    <xf numFmtId="0" fontId="17" fillId="3" borderId="19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35" fillId="8" borderId="9" xfId="5" applyFont="1" applyFill="1" applyBorder="1" applyAlignment="1">
      <alignment vertical="center"/>
    </xf>
  </cellXfs>
  <cellStyles count="9">
    <cellStyle name="Ehunekoa" xfId="7" builtinId="5"/>
    <cellStyle name="Euro" xfId="1" xr:uid="{00000000-0005-0000-0000-000001000000}"/>
    <cellStyle name="Hipervínculo 2" xfId="2" xr:uid="{00000000-0005-0000-0000-000002000000}"/>
    <cellStyle name="Moneta [0]" xfId="3" builtinId="7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a" xfId="0" builtinId="0"/>
    <cellStyle name="Normala 2" xfId="8" xr:uid="{CF48E39C-7E63-467F-8FF1-E643ADE56D77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  <mruColors>
      <color rgb="FF0000FF"/>
      <color rgb="FF5183BF"/>
      <color rgb="FF005EA4"/>
      <color rgb="FFCC3300"/>
      <color rgb="FFA82800"/>
      <color rgb="FFAC2900"/>
      <color rgb="FFB82C00"/>
      <color rgb="FF00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561975</xdr:colOff>
      <xdr:row>42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23850"/>
          <a:ext cx="6657975" cy="6486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</xdr:row>
      <xdr:rowOff>0</xdr:rowOff>
    </xdr:from>
    <xdr:to>
      <xdr:col>19</xdr:col>
      <xdr:colOff>561975</xdr:colOff>
      <xdr:row>21</xdr:row>
      <xdr:rowOff>114300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9550" y="809625"/>
          <a:ext cx="6657975" cy="270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1799" name="btnOtraPieza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6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1800" name="btnBorrarPieza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6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1801" name="AnadirReferencia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6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1802" name="EliminarReferencia" hidden="1">
              <a:extLst>
                <a:ext uri="{63B3BB69-23CF-44E3-9099-C40C66FF867C}">
                  <a14:compatExt spid="_x0000_s31802"/>
                </a:ext>
                <a:ext uri="{FF2B5EF4-FFF2-40B4-BE49-F238E27FC236}">
                  <a16:creationId xmlns:a16="http://schemas.microsoft.com/office/drawing/2014/main" id="{00000000-0008-0000-0600-00003A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1803" name="Button 59" hidden="1">
              <a:extLst>
                <a:ext uri="{63B3BB69-23CF-44E3-9099-C40C66FF867C}">
                  <a14:compatExt spid="_x0000_s31803"/>
                </a:ext>
                <a:ext uri="{FF2B5EF4-FFF2-40B4-BE49-F238E27FC236}">
                  <a16:creationId xmlns:a16="http://schemas.microsoft.com/office/drawing/2014/main" id="{00000000-0008-0000-0600-00003B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1804" name="Button 60" hidden="1">
              <a:extLst>
                <a:ext uri="{63B3BB69-23CF-44E3-9099-C40C66FF867C}">
                  <a14:compatExt spid="_x0000_s31804"/>
                </a:ext>
                <a:ext uri="{FF2B5EF4-FFF2-40B4-BE49-F238E27FC236}">
                  <a16:creationId xmlns:a16="http://schemas.microsoft.com/office/drawing/2014/main" id="{00000000-0008-0000-0600-00003C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1805" name="Button 61" hidden="1">
              <a:extLst>
                <a:ext uri="{63B3BB69-23CF-44E3-9099-C40C66FF867C}">
                  <a14:compatExt spid="_x0000_s31805"/>
                </a:ext>
                <a:ext uri="{FF2B5EF4-FFF2-40B4-BE49-F238E27FC236}">
                  <a16:creationId xmlns:a16="http://schemas.microsoft.com/office/drawing/2014/main" id="{00000000-0008-0000-0600-00003D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1806" name="Button 62" hidden="1">
              <a:extLst>
                <a:ext uri="{63B3BB69-23CF-44E3-9099-C40C66FF867C}">
                  <a14:compatExt spid="_x0000_s31806"/>
                </a:ext>
                <a:ext uri="{FF2B5EF4-FFF2-40B4-BE49-F238E27FC236}">
                  <a16:creationId xmlns:a16="http://schemas.microsoft.com/office/drawing/2014/main" id="{00000000-0008-0000-0600-00003E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1807" name="AmpliarEspacio" hidden="1">
              <a:extLst>
                <a:ext uri="{63B3BB69-23CF-44E3-9099-C40C66FF867C}">
                  <a14:compatExt spid="_x0000_s31807"/>
                </a:ext>
                <a:ext uri="{FF2B5EF4-FFF2-40B4-BE49-F238E27FC236}">
                  <a16:creationId xmlns:a16="http://schemas.microsoft.com/office/drawing/2014/main" id="{00000000-0008-0000-0600-00003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1808" name="ReducirEspacio" hidden="1">
              <a:extLst>
                <a:ext uri="{63B3BB69-23CF-44E3-9099-C40C66FF867C}">
                  <a14:compatExt spid="_x0000_s31808"/>
                </a:ext>
                <a:ext uri="{FF2B5EF4-FFF2-40B4-BE49-F238E27FC236}">
                  <a16:creationId xmlns:a16="http://schemas.microsoft.com/office/drawing/2014/main" id="{00000000-0008-0000-0600-00004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30776" name="btnOtraPieza" hidden="1">
              <a:extLst>
                <a:ext uri="{63B3BB69-23CF-44E3-9099-C40C66FF867C}">
                  <a14:compatExt spid="_x0000_s30776"/>
                </a:ext>
                <a:ext uri="{FF2B5EF4-FFF2-40B4-BE49-F238E27FC236}">
                  <a16:creationId xmlns:a16="http://schemas.microsoft.com/office/drawing/2014/main" id="{00000000-0008-0000-0700-00003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0777" name="btnBorrarPieza" hidden="1">
              <a:extLst>
                <a:ext uri="{63B3BB69-23CF-44E3-9099-C40C66FF867C}">
                  <a14:compatExt spid="_x0000_s30777"/>
                </a:ext>
                <a:ext uri="{FF2B5EF4-FFF2-40B4-BE49-F238E27FC236}">
                  <a16:creationId xmlns:a16="http://schemas.microsoft.com/office/drawing/2014/main" id="{00000000-0008-0000-0700-00003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0778" name="AnadirReferencia" hidden="1">
              <a:extLst>
                <a:ext uri="{63B3BB69-23CF-44E3-9099-C40C66FF867C}">
                  <a14:compatExt spid="_x0000_s30778"/>
                </a:ext>
                <a:ext uri="{FF2B5EF4-FFF2-40B4-BE49-F238E27FC236}">
                  <a16:creationId xmlns:a16="http://schemas.microsoft.com/office/drawing/2014/main" id="{00000000-0008-0000-0700-00003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0779" name="EliminarReferencia" hidden="1">
              <a:extLst>
                <a:ext uri="{63B3BB69-23CF-44E3-9099-C40C66FF867C}">
                  <a14:compatExt spid="_x0000_s30779"/>
                </a:ext>
                <a:ext uri="{FF2B5EF4-FFF2-40B4-BE49-F238E27FC236}">
                  <a16:creationId xmlns:a16="http://schemas.microsoft.com/office/drawing/2014/main" id="{00000000-0008-0000-0700-00003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0780" name="Button 60" hidden="1">
              <a:extLst>
                <a:ext uri="{63B3BB69-23CF-44E3-9099-C40C66FF867C}">
                  <a14:compatExt spid="_x0000_s30780"/>
                </a:ext>
                <a:ext uri="{FF2B5EF4-FFF2-40B4-BE49-F238E27FC236}">
                  <a16:creationId xmlns:a16="http://schemas.microsoft.com/office/drawing/2014/main" id="{00000000-0008-0000-0700-00003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0781" name="Button 61" hidden="1">
              <a:extLst>
                <a:ext uri="{63B3BB69-23CF-44E3-9099-C40C66FF867C}">
                  <a14:compatExt spid="_x0000_s30781"/>
                </a:ext>
                <a:ext uri="{FF2B5EF4-FFF2-40B4-BE49-F238E27FC236}">
                  <a16:creationId xmlns:a16="http://schemas.microsoft.com/office/drawing/2014/main" id="{00000000-0008-0000-0700-00003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0782" name="Button 62" hidden="1">
              <a:extLst>
                <a:ext uri="{63B3BB69-23CF-44E3-9099-C40C66FF867C}">
                  <a14:compatExt spid="_x0000_s30782"/>
                </a:ext>
                <a:ext uri="{FF2B5EF4-FFF2-40B4-BE49-F238E27FC236}">
                  <a16:creationId xmlns:a16="http://schemas.microsoft.com/office/drawing/2014/main" id="{00000000-0008-0000-0700-00003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0783" name="Button 63" hidden="1">
              <a:extLst>
                <a:ext uri="{63B3BB69-23CF-44E3-9099-C40C66FF867C}">
                  <a14:compatExt spid="_x0000_s30783"/>
                </a:ext>
                <a:ext uri="{FF2B5EF4-FFF2-40B4-BE49-F238E27FC236}">
                  <a16:creationId xmlns:a16="http://schemas.microsoft.com/office/drawing/2014/main" id="{00000000-0008-0000-0700-00003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0784" name="AmpliarEspacio" hidden="1">
              <a:extLst>
                <a:ext uri="{63B3BB69-23CF-44E3-9099-C40C66FF867C}">
                  <a14:compatExt spid="_x0000_s30784"/>
                </a:ext>
                <a:ext uri="{FF2B5EF4-FFF2-40B4-BE49-F238E27FC236}">
                  <a16:creationId xmlns:a16="http://schemas.microsoft.com/office/drawing/2014/main" id="{00000000-0008-0000-0700-00004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0785" name="ReducirEspacio" hidden="1">
              <a:extLst>
                <a:ext uri="{63B3BB69-23CF-44E3-9099-C40C66FF867C}">
                  <a14:compatExt spid="_x0000_s30785"/>
                </a:ext>
                <a:ext uri="{FF2B5EF4-FFF2-40B4-BE49-F238E27FC236}">
                  <a16:creationId xmlns:a16="http://schemas.microsoft.com/office/drawing/2014/main" id="{00000000-0008-0000-0700-00004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9731" name="btnOtraPieza" hidden="1">
              <a:extLst>
                <a:ext uri="{63B3BB69-23CF-44E3-9099-C40C66FF867C}">
                  <a14:compatExt spid="_x0000_s29731"/>
                </a:ext>
                <a:ext uri="{FF2B5EF4-FFF2-40B4-BE49-F238E27FC236}">
                  <a16:creationId xmlns:a16="http://schemas.microsoft.com/office/drawing/2014/main" id="{00000000-0008-0000-0800-00002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9732" name="btnBorrarPieza" hidden="1">
              <a:extLst>
                <a:ext uri="{63B3BB69-23CF-44E3-9099-C40C66FF867C}">
                  <a14:compatExt spid="_x0000_s29732"/>
                </a:ext>
                <a:ext uri="{FF2B5EF4-FFF2-40B4-BE49-F238E27FC236}">
                  <a16:creationId xmlns:a16="http://schemas.microsoft.com/office/drawing/2014/main" id="{00000000-0008-0000-0800-00002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9734" name="AnadirReferencia" hidden="1">
              <a:extLst>
                <a:ext uri="{63B3BB69-23CF-44E3-9099-C40C66FF867C}">
                  <a14:compatExt spid="_x0000_s29734"/>
                </a:ext>
                <a:ext uri="{FF2B5EF4-FFF2-40B4-BE49-F238E27FC236}">
                  <a16:creationId xmlns:a16="http://schemas.microsoft.com/office/drawing/2014/main" id="{00000000-0008-0000-0800-00002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9735" name="EliminarReferencia" hidden="1">
              <a:extLst>
                <a:ext uri="{63B3BB69-23CF-44E3-9099-C40C66FF867C}">
                  <a14:compatExt spid="_x0000_s29735"/>
                </a:ext>
                <a:ext uri="{FF2B5EF4-FFF2-40B4-BE49-F238E27FC236}">
                  <a16:creationId xmlns:a16="http://schemas.microsoft.com/office/drawing/2014/main" id="{00000000-0008-0000-0800-00002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9736" name="Button 40" hidden="1">
              <a:extLst>
                <a:ext uri="{63B3BB69-23CF-44E3-9099-C40C66FF867C}">
                  <a14:compatExt spid="_x0000_s29736"/>
                </a:ext>
                <a:ext uri="{FF2B5EF4-FFF2-40B4-BE49-F238E27FC236}">
                  <a16:creationId xmlns:a16="http://schemas.microsoft.com/office/drawing/2014/main" id="{00000000-0008-0000-0800-00002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9737" name="Button 41" hidden="1">
              <a:extLst>
                <a:ext uri="{63B3BB69-23CF-44E3-9099-C40C66FF867C}">
                  <a14:compatExt spid="_x0000_s29737"/>
                </a:ext>
                <a:ext uri="{FF2B5EF4-FFF2-40B4-BE49-F238E27FC236}">
                  <a16:creationId xmlns:a16="http://schemas.microsoft.com/office/drawing/2014/main" id="{00000000-0008-0000-0800-000029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9738" name="Button 42" hidden="1">
              <a:extLst>
                <a:ext uri="{63B3BB69-23CF-44E3-9099-C40C66FF867C}">
                  <a14:compatExt spid="_x0000_s29738"/>
                </a:ext>
                <a:ext uri="{FF2B5EF4-FFF2-40B4-BE49-F238E27FC236}">
                  <a16:creationId xmlns:a16="http://schemas.microsoft.com/office/drawing/2014/main" id="{00000000-0008-0000-0800-00002A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9739" name="Button 43" hidden="1">
              <a:extLst>
                <a:ext uri="{63B3BB69-23CF-44E3-9099-C40C66FF867C}">
                  <a14:compatExt spid="_x0000_s29739"/>
                </a:ext>
                <a:ext uri="{FF2B5EF4-FFF2-40B4-BE49-F238E27FC236}">
                  <a16:creationId xmlns:a16="http://schemas.microsoft.com/office/drawing/2014/main" id="{00000000-0008-0000-0800-00002B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9740" name="AmpliarEspacio" hidden="1">
              <a:extLst>
                <a:ext uri="{63B3BB69-23CF-44E3-9099-C40C66FF867C}">
                  <a14:compatExt spid="_x0000_s29740"/>
                </a:ext>
                <a:ext uri="{FF2B5EF4-FFF2-40B4-BE49-F238E27FC236}">
                  <a16:creationId xmlns:a16="http://schemas.microsoft.com/office/drawing/2014/main" id="{00000000-0008-0000-0800-00002C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9741" name="ReducirEspacio" hidden="1">
              <a:extLst>
                <a:ext uri="{63B3BB69-23CF-44E3-9099-C40C66FF867C}">
                  <a14:compatExt spid="_x0000_s29741"/>
                </a:ext>
                <a:ext uri="{FF2B5EF4-FFF2-40B4-BE49-F238E27FC236}">
                  <a16:creationId xmlns:a16="http://schemas.microsoft.com/office/drawing/2014/main" id="{00000000-0008-0000-0800-00002D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58</xdr:row>
          <xdr:rowOff>114300</xdr:rowOff>
        </xdr:from>
        <xdr:to>
          <xdr:col>7</xdr:col>
          <xdr:colOff>95250</xdr:colOff>
          <xdr:row>58</xdr:row>
          <xdr:rowOff>361950</xdr:rowOff>
        </xdr:to>
        <xdr:sp macro="" textlink="">
          <xdr:nvSpPr>
            <xdr:cNvPr id="28710" name="btnOtraPieza" hidden="1">
              <a:extLst>
                <a:ext uri="{63B3BB69-23CF-44E3-9099-C40C66FF867C}">
                  <a14:compatExt spid="_x0000_s28710"/>
                </a:ext>
                <a:ext uri="{FF2B5EF4-FFF2-40B4-BE49-F238E27FC236}">
                  <a16:creationId xmlns:a16="http://schemas.microsoft.com/office/drawing/2014/main" id="{00000000-0008-0000-0900-00002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Otra ficha - Datos del artista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28711" name="btnBorrarPieza" hidden="1">
              <a:extLst>
                <a:ext uri="{63B3BB69-23CF-44E3-9099-C40C66FF867C}">
                  <a14:compatExt spid="_x0000_s28711"/>
                </a:ext>
                <a:ext uri="{FF2B5EF4-FFF2-40B4-BE49-F238E27FC236}">
                  <a16:creationId xmlns:a16="http://schemas.microsoft.com/office/drawing/2014/main" id="{00000000-0008-0000-0900-00002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28712" name="AnadirReferencia" hidden="1">
              <a:extLst>
                <a:ext uri="{63B3BB69-23CF-44E3-9099-C40C66FF867C}">
                  <a14:compatExt spid="_x0000_s28712"/>
                </a:ext>
                <a:ext uri="{FF2B5EF4-FFF2-40B4-BE49-F238E27FC236}">
                  <a16:creationId xmlns:a16="http://schemas.microsoft.com/office/drawing/2014/main" id="{00000000-0008-0000-0900-00002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28713" name="EliminarReferencia" hidden="1">
              <a:extLst>
                <a:ext uri="{63B3BB69-23CF-44E3-9099-C40C66FF867C}">
                  <a14:compatExt spid="_x0000_s28713"/>
                </a:ext>
                <a:ext uri="{FF2B5EF4-FFF2-40B4-BE49-F238E27FC236}">
                  <a16:creationId xmlns:a16="http://schemas.microsoft.com/office/drawing/2014/main" id="{00000000-0008-0000-0900-000029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28714" name="Button 42" hidden="1">
              <a:extLst>
                <a:ext uri="{63B3BB69-23CF-44E3-9099-C40C66FF867C}">
                  <a14:compatExt spid="_x0000_s28714"/>
                </a:ext>
                <a:ext uri="{FF2B5EF4-FFF2-40B4-BE49-F238E27FC236}">
                  <a16:creationId xmlns:a16="http://schemas.microsoft.com/office/drawing/2014/main" id="{00000000-0008-0000-0900-00002A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28715" name="Button 43" hidden="1">
              <a:extLst>
                <a:ext uri="{63B3BB69-23CF-44E3-9099-C40C66FF867C}">
                  <a14:compatExt spid="_x0000_s28715"/>
                </a:ext>
                <a:ext uri="{FF2B5EF4-FFF2-40B4-BE49-F238E27FC236}">
                  <a16:creationId xmlns:a16="http://schemas.microsoft.com/office/drawing/2014/main" id="{00000000-0008-0000-0900-00002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28716" name="Button 44" hidden="1">
              <a:extLst>
                <a:ext uri="{63B3BB69-23CF-44E3-9099-C40C66FF867C}">
                  <a14:compatExt spid="_x0000_s28716"/>
                </a:ext>
                <a:ext uri="{FF2B5EF4-FFF2-40B4-BE49-F238E27FC236}">
                  <a16:creationId xmlns:a16="http://schemas.microsoft.com/office/drawing/2014/main" id="{00000000-0008-0000-0900-00002C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28717" name="Button 45" hidden="1">
              <a:extLst>
                <a:ext uri="{63B3BB69-23CF-44E3-9099-C40C66FF867C}">
                  <a14:compatExt spid="_x0000_s28717"/>
                </a:ext>
                <a:ext uri="{FF2B5EF4-FFF2-40B4-BE49-F238E27FC236}">
                  <a16:creationId xmlns:a16="http://schemas.microsoft.com/office/drawing/2014/main" id="{00000000-0008-0000-0900-00002D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28718" name="AmpliarEspacio" hidden="1">
              <a:extLst>
                <a:ext uri="{63B3BB69-23CF-44E3-9099-C40C66FF867C}">
                  <a14:compatExt spid="_x0000_s28718"/>
                </a:ext>
                <a:ext uri="{FF2B5EF4-FFF2-40B4-BE49-F238E27FC236}">
                  <a16:creationId xmlns:a16="http://schemas.microsoft.com/office/drawing/2014/main" id="{00000000-0008-0000-0900-00002E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28719" name="ReducirEspacio" hidden="1">
              <a:extLst>
                <a:ext uri="{63B3BB69-23CF-44E3-9099-C40C66FF867C}">
                  <a14:compatExt spid="_x0000_s28719"/>
                </a:ext>
                <a:ext uri="{FF2B5EF4-FFF2-40B4-BE49-F238E27FC236}">
                  <a16:creationId xmlns:a16="http://schemas.microsoft.com/office/drawing/2014/main" id="{00000000-0008-0000-0900-00002F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209550</xdr:colOff>
          <xdr:row>58</xdr:row>
          <xdr:rowOff>114300</xdr:rowOff>
        </xdr:from>
        <xdr:to>
          <xdr:col>12</xdr:col>
          <xdr:colOff>76200</xdr:colOff>
          <xdr:row>58</xdr:row>
          <xdr:rowOff>361950</xdr:rowOff>
        </xdr:to>
        <xdr:sp macro="" textlink="">
          <xdr:nvSpPr>
            <xdr:cNvPr id="33828" name="btnBorrarPieza" hidden="1">
              <a:extLst>
                <a:ext uri="{63B3BB69-23CF-44E3-9099-C40C66FF867C}">
                  <a14:compatExt spid="_x0000_s33828"/>
                </a:ext>
                <a:ext uri="{FF2B5EF4-FFF2-40B4-BE49-F238E27FC236}">
                  <a16:creationId xmlns:a16="http://schemas.microsoft.com/office/drawing/2014/main" id="{00000000-0008-0000-0A00-00002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ES" sz="1100" b="1" i="0" u="none" strike="noStrike" baseline="0">
                  <a:solidFill>
                    <a:srgbClr val="800080"/>
                  </a:solidFill>
                  <a:latin typeface="Calibri"/>
                  <a:cs typeface="Calibri"/>
                </a:rPr>
                <a:t>Borrar ficha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25</xdr:row>
          <xdr:rowOff>47625</xdr:rowOff>
        </xdr:from>
        <xdr:to>
          <xdr:col>12</xdr:col>
          <xdr:colOff>47625</xdr:colOff>
          <xdr:row>25</xdr:row>
          <xdr:rowOff>247650</xdr:rowOff>
        </xdr:to>
        <xdr:sp macro="" textlink="">
          <xdr:nvSpPr>
            <xdr:cNvPr id="33832" name="AnadirReferencia" hidden="1">
              <a:extLst>
                <a:ext uri="{63B3BB69-23CF-44E3-9099-C40C66FF867C}">
                  <a14:compatExt spid="_x0000_s33832"/>
                </a:ext>
                <a:ext uri="{FF2B5EF4-FFF2-40B4-BE49-F238E27FC236}">
                  <a16:creationId xmlns:a16="http://schemas.microsoft.com/office/drawing/2014/main" id="{00000000-0008-0000-0A00-00002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133350</xdr:colOff>
          <xdr:row>25</xdr:row>
          <xdr:rowOff>47625</xdr:rowOff>
        </xdr:from>
        <xdr:to>
          <xdr:col>15</xdr:col>
          <xdr:colOff>161925</xdr:colOff>
          <xdr:row>25</xdr:row>
          <xdr:rowOff>247650</xdr:rowOff>
        </xdr:to>
        <xdr:sp macro="" textlink="">
          <xdr:nvSpPr>
            <xdr:cNvPr id="33833" name="EliminarReferencia" hidden="1">
              <a:extLst>
                <a:ext uri="{63B3BB69-23CF-44E3-9099-C40C66FF867C}">
                  <a14:compatExt spid="_x0000_s33833"/>
                </a:ext>
                <a:ext uri="{FF2B5EF4-FFF2-40B4-BE49-F238E27FC236}">
                  <a16:creationId xmlns:a16="http://schemas.microsoft.com/office/drawing/2014/main" id="{00000000-0008-0000-0A00-000029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32</xdr:row>
          <xdr:rowOff>47625</xdr:rowOff>
        </xdr:from>
        <xdr:to>
          <xdr:col>6</xdr:col>
          <xdr:colOff>180975</xdr:colOff>
          <xdr:row>32</xdr:row>
          <xdr:rowOff>247650</xdr:rowOff>
        </xdr:to>
        <xdr:sp macro="" textlink="">
          <xdr:nvSpPr>
            <xdr:cNvPr id="33834" name="Button 42" hidden="1">
              <a:extLst>
                <a:ext uri="{63B3BB69-23CF-44E3-9099-C40C66FF867C}">
                  <a14:compatExt spid="_x0000_s33834"/>
                </a:ext>
                <a:ext uri="{FF2B5EF4-FFF2-40B4-BE49-F238E27FC236}">
                  <a16:creationId xmlns:a16="http://schemas.microsoft.com/office/drawing/2014/main" id="{00000000-0008-0000-0A00-00002A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266700</xdr:colOff>
          <xdr:row>32</xdr:row>
          <xdr:rowOff>47625</xdr:rowOff>
        </xdr:from>
        <xdr:to>
          <xdr:col>9</xdr:col>
          <xdr:colOff>295275</xdr:colOff>
          <xdr:row>32</xdr:row>
          <xdr:rowOff>247650</xdr:rowOff>
        </xdr:to>
        <xdr:sp macro="" textlink="">
          <xdr:nvSpPr>
            <xdr:cNvPr id="33835" name="Button 43" hidden="1">
              <a:extLst>
                <a:ext uri="{63B3BB69-23CF-44E3-9099-C40C66FF867C}">
                  <a14:compatExt spid="_x0000_s33835"/>
                </a:ext>
                <a:ext uri="{FF2B5EF4-FFF2-40B4-BE49-F238E27FC236}">
                  <a16:creationId xmlns:a16="http://schemas.microsoft.com/office/drawing/2014/main" id="{00000000-0008-0000-0A00-00002B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28575</xdr:colOff>
          <xdr:row>42</xdr:row>
          <xdr:rowOff>38100</xdr:rowOff>
        </xdr:from>
        <xdr:to>
          <xdr:col>6</xdr:col>
          <xdr:colOff>209550</xdr:colOff>
          <xdr:row>42</xdr:row>
          <xdr:rowOff>238125</xdr:rowOff>
        </xdr:to>
        <xdr:sp macro="" textlink="">
          <xdr:nvSpPr>
            <xdr:cNvPr id="33836" name="Button 44" hidden="1">
              <a:extLst>
                <a:ext uri="{63B3BB69-23CF-44E3-9099-C40C66FF867C}">
                  <a14:compatExt spid="_x0000_s33836"/>
                </a:ext>
                <a:ext uri="{FF2B5EF4-FFF2-40B4-BE49-F238E27FC236}">
                  <a16:creationId xmlns:a16="http://schemas.microsoft.com/office/drawing/2014/main" id="{00000000-0008-0000-0A00-00002C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Añadir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42</xdr:row>
          <xdr:rowOff>38100</xdr:rowOff>
        </xdr:from>
        <xdr:to>
          <xdr:col>9</xdr:col>
          <xdr:colOff>323850</xdr:colOff>
          <xdr:row>42</xdr:row>
          <xdr:rowOff>238125</xdr:rowOff>
        </xdr:to>
        <xdr:sp macro="" textlink="">
          <xdr:nvSpPr>
            <xdr:cNvPr id="33837" name="Button 45" hidden="1">
              <a:extLst>
                <a:ext uri="{63B3BB69-23CF-44E3-9099-C40C66FF867C}">
                  <a14:compatExt spid="_x0000_s33837"/>
                </a:ext>
                <a:ext uri="{FF2B5EF4-FFF2-40B4-BE49-F238E27FC236}">
                  <a16:creationId xmlns:a16="http://schemas.microsoft.com/office/drawing/2014/main" id="{00000000-0008-0000-0A00-00002D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Eliminar filas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95250</xdr:colOff>
          <xdr:row>55</xdr:row>
          <xdr:rowOff>47625</xdr:rowOff>
        </xdr:from>
        <xdr:to>
          <xdr:col>6</xdr:col>
          <xdr:colOff>66675</xdr:colOff>
          <xdr:row>55</xdr:row>
          <xdr:rowOff>247650</xdr:rowOff>
        </xdr:to>
        <xdr:sp macro="" textlink="">
          <xdr:nvSpPr>
            <xdr:cNvPr id="33838" name="AmpliarEspacio" hidden="1">
              <a:extLst>
                <a:ext uri="{63B3BB69-23CF-44E3-9099-C40C66FF867C}">
                  <a14:compatExt spid="_x0000_s33838"/>
                </a:ext>
                <a:ext uri="{FF2B5EF4-FFF2-40B4-BE49-F238E27FC236}">
                  <a16:creationId xmlns:a16="http://schemas.microsoft.com/office/drawing/2014/main" id="{00000000-0008-0000-0A00-00002E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Ampliar espacio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152400</xdr:colOff>
          <xdr:row>55</xdr:row>
          <xdr:rowOff>47625</xdr:rowOff>
        </xdr:from>
        <xdr:to>
          <xdr:col>9</xdr:col>
          <xdr:colOff>180975</xdr:colOff>
          <xdr:row>55</xdr:row>
          <xdr:rowOff>247650</xdr:rowOff>
        </xdr:to>
        <xdr:sp macro="" textlink="">
          <xdr:nvSpPr>
            <xdr:cNvPr id="33839" name="ReducirEspacio" hidden="1">
              <a:extLst>
                <a:ext uri="{63B3BB69-23CF-44E3-9099-C40C66FF867C}">
                  <a14:compatExt spid="_x0000_s33839"/>
                </a:ext>
                <a:ext uri="{FF2B5EF4-FFF2-40B4-BE49-F238E27FC236}">
                  <a16:creationId xmlns:a16="http://schemas.microsoft.com/office/drawing/2014/main" id="{00000000-0008-0000-0A00-00002F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" sz="1000" b="1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Reducir espacio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13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4.xml"/><Relationship Id="rId12" Type="http://schemas.openxmlformats.org/officeDocument/2006/relationships/ctrlProp" Target="../ctrlProps/ctrlProp1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3.xml"/><Relationship Id="rId11" Type="http://schemas.openxmlformats.org/officeDocument/2006/relationships/ctrlProp" Target="../ctrlProps/ctrlProp18.xml"/><Relationship Id="rId5" Type="http://schemas.openxmlformats.org/officeDocument/2006/relationships/ctrlProp" Target="../ctrlProps/ctrlProp12.xml"/><Relationship Id="rId10" Type="http://schemas.openxmlformats.org/officeDocument/2006/relationships/ctrlProp" Target="../ctrlProps/ctrlProp17.xml"/><Relationship Id="rId4" Type="http://schemas.openxmlformats.org/officeDocument/2006/relationships/ctrlProp" Target="../ctrlProps/ctrlProp11.xml"/><Relationship Id="rId9" Type="http://schemas.openxmlformats.org/officeDocument/2006/relationships/ctrlProp" Target="../ctrlProps/ctrlProp16.xml"/><Relationship Id="rId1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F3A77-A0FD-4DDC-8878-7BD355BCC5B4}">
  <sheetPr>
    <pageSetUpPr fitToPage="1"/>
  </sheetPr>
  <dimension ref="A1"/>
  <sheetViews>
    <sheetView tabSelected="1" zoomScale="90" zoomScaleNormal="90" workbookViewId="0">
      <selection activeCell="K33" sqref="K33"/>
    </sheetView>
  </sheetViews>
  <sheetFormatPr defaultColWidth="11.42578125" defaultRowHeight="12.75"/>
  <cols>
    <col min="1" max="9" width="11.42578125" style="90"/>
    <col min="10" max="10" width="10.28515625" style="90" customWidth="1"/>
    <col min="11" max="11" width="4.28515625" style="90" customWidth="1"/>
    <col min="12" max="16384" width="11.42578125" style="90"/>
  </cols>
  <sheetData/>
  <sheetProtection algorithmName="SHA-512" hashValue="LNHXVG/2DSYmfNtn9GczE8kYuiFCWllcpHG5lwa4L5VhvJcRHEsFzsx8jTOJocj4RWyT+wwP64q/B4/zVyG7ZQ==" saltValue="GfYL83PRjHMepLU56Fi4Hg==" spinCount="100000" sheet="1" objects="1" scenarios="1" selectLockedCells="1" selectUnlockedCells="1"/>
  <pageMargins left="0.39370078740157483" right="0.39370078740157483" top="0.39370078740157483" bottom="0.39370078740157483" header="0.31496062992125984" footer="0.31496062992125984"/>
  <pageSetup paperSize="9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>
    <pageSetUpPr fitToPage="1"/>
  </sheetPr>
  <dimension ref="A1:AI120"/>
  <sheetViews>
    <sheetView topLeftCell="A55" zoomScale="120" zoomScaleNormal="12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401" t="e">
        <f>+#REF!</f>
        <v>#REF!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404" t="e">
        <f>+#REF!</f>
        <v>#REF!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393" t="s">
        <v>55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407"/>
      <c r="C4" s="370" t="s">
        <v>2</v>
      </c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409"/>
      <c r="AI4" s="12"/>
    </row>
    <row r="5" spans="1:35" ht="5.0999999999999996" customHeight="1">
      <c r="A5" s="39"/>
      <c r="B5" s="408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410"/>
      <c r="AI5" s="12"/>
    </row>
    <row r="6" spans="1:35" ht="15" customHeight="1">
      <c r="A6" s="39"/>
      <c r="B6" s="408"/>
      <c r="C6" s="4"/>
      <c r="D6" s="380" t="s">
        <v>1</v>
      </c>
      <c r="E6" s="380"/>
      <c r="F6" s="380"/>
      <c r="G6" s="381"/>
      <c r="H6" s="377" t="e">
        <f>IF(#REF!=0," ",#REF!)</f>
        <v>#REF!</v>
      </c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9"/>
      <c r="T6" s="410"/>
      <c r="V6" s="5"/>
      <c r="AI6" s="12"/>
    </row>
    <row r="7" spans="1:35" ht="5.0999999999999996" customHeight="1">
      <c r="A7" s="39"/>
      <c r="B7" s="408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10"/>
      <c r="V7" s="5"/>
      <c r="AI7" s="12"/>
    </row>
    <row r="8" spans="1:35" ht="15" customHeight="1">
      <c r="A8" s="39"/>
      <c r="B8" s="408"/>
      <c r="C8" s="4"/>
      <c r="D8" s="380" t="s">
        <v>9</v>
      </c>
      <c r="E8" s="380"/>
      <c r="F8" s="380"/>
      <c r="G8" s="381"/>
      <c r="H8" s="377" t="e">
        <f>#REF!</f>
        <v>#REF!</v>
      </c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9"/>
      <c r="T8" s="410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380" t="s">
        <v>41</v>
      </c>
      <c r="E10" s="380"/>
      <c r="F10" s="381"/>
      <c r="G10" s="35"/>
      <c r="H10" s="7"/>
      <c r="I10" s="384" t="s">
        <v>10</v>
      </c>
      <c r="J10" s="384"/>
      <c r="K10" s="384"/>
      <c r="L10" s="385"/>
      <c r="M10" s="386"/>
      <c r="N10" s="386"/>
      <c r="O10" s="386"/>
      <c r="P10" s="386"/>
      <c r="Q10" s="386"/>
      <c r="R10" s="386"/>
      <c r="S10" s="387"/>
      <c r="T10" s="9"/>
      <c r="V10" s="5"/>
      <c r="AI10" s="12"/>
    </row>
    <row r="11" spans="1:35" ht="5.0999999999999996" customHeight="1">
      <c r="A11" s="39"/>
      <c r="B11" s="417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9"/>
      <c r="AI11" s="12"/>
    </row>
    <row r="12" spans="1:35" ht="24.95" customHeight="1">
      <c r="A12" s="39"/>
      <c r="B12" s="25"/>
      <c r="C12" s="370" t="s">
        <v>11</v>
      </c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08"/>
      <c r="C14" s="6"/>
      <c r="D14" s="371" t="s">
        <v>12</v>
      </c>
      <c r="E14" s="371"/>
      <c r="F14" s="382"/>
      <c r="G14" s="372"/>
      <c r="H14" s="373"/>
      <c r="I14" s="373"/>
      <c r="J14" s="373"/>
      <c r="K14" s="373"/>
      <c r="L14" s="373"/>
      <c r="M14" s="374"/>
      <c r="N14" s="399" t="s">
        <v>56</v>
      </c>
      <c r="O14" s="375"/>
      <c r="P14" s="375"/>
      <c r="Q14" s="400"/>
      <c r="R14" s="415"/>
      <c r="S14" s="416"/>
      <c r="T14" s="410"/>
      <c r="V14" s="5"/>
      <c r="AI14" s="12"/>
    </row>
    <row r="15" spans="1:35" ht="5.0999999999999996" customHeight="1">
      <c r="A15" s="39"/>
      <c r="B15" s="408"/>
      <c r="C15" s="6"/>
      <c r="D15" s="383" t="s">
        <v>0</v>
      </c>
      <c r="E15" s="383"/>
      <c r="F15" s="383"/>
      <c r="G15" s="383"/>
      <c r="H15" s="383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10"/>
      <c r="V15" s="5"/>
      <c r="AI15" s="12"/>
    </row>
    <row r="16" spans="1:35" ht="17.25" customHeight="1">
      <c r="A16" s="39"/>
      <c r="B16" s="408"/>
      <c r="C16" s="6"/>
      <c r="D16" s="371" t="s">
        <v>13</v>
      </c>
      <c r="E16" s="371"/>
      <c r="F16" s="371"/>
      <c r="G16" s="371"/>
      <c r="H16" s="382"/>
      <c r="I16" s="372"/>
      <c r="J16" s="373"/>
      <c r="K16" s="373"/>
      <c r="L16" s="373"/>
      <c r="M16" s="373"/>
      <c r="N16" s="373"/>
      <c r="O16" s="373"/>
      <c r="P16" s="373"/>
      <c r="Q16" s="373"/>
      <c r="R16" s="373"/>
      <c r="S16" s="374"/>
      <c r="T16" s="410"/>
      <c r="V16" s="5"/>
      <c r="AI16" s="12"/>
    </row>
    <row r="17" spans="1:35" ht="5.0999999999999996" customHeight="1">
      <c r="A17" s="39"/>
      <c r="B17" s="408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10"/>
      <c r="V17" s="5"/>
      <c r="AI17" s="12"/>
    </row>
    <row r="18" spans="1:35" ht="15" customHeight="1">
      <c r="A18" s="39"/>
      <c r="B18" s="408"/>
      <c r="C18" s="6"/>
      <c r="D18" s="371" t="s">
        <v>14</v>
      </c>
      <c r="E18" s="371"/>
      <c r="F18" s="371"/>
      <c r="G18" s="371"/>
      <c r="H18" s="382"/>
      <c r="I18" s="372"/>
      <c r="J18" s="373"/>
      <c r="K18" s="373"/>
      <c r="L18" s="373"/>
      <c r="M18" s="373"/>
      <c r="N18" s="373"/>
      <c r="O18" s="373"/>
      <c r="P18" s="373"/>
      <c r="Q18" s="374"/>
      <c r="R18" s="15"/>
      <c r="S18" s="15"/>
      <c r="T18" s="410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371" t="s">
        <v>15</v>
      </c>
      <c r="E20" s="371"/>
      <c r="F20" s="371"/>
      <c r="G20" s="382"/>
      <c r="H20" s="396"/>
      <c r="I20" s="397"/>
      <c r="J20" s="397"/>
      <c r="K20" s="397"/>
      <c r="L20" s="397"/>
      <c r="M20" s="398"/>
      <c r="N20" s="4"/>
      <c r="O20" s="371" t="s">
        <v>16</v>
      </c>
      <c r="P20" s="371"/>
      <c r="Q20" s="382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371" t="s">
        <v>49</v>
      </c>
      <c r="E22" s="371"/>
      <c r="F22" s="371"/>
      <c r="G22" s="382"/>
      <c r="H22" s="372"/>
      <c r="I22" s="373"/>
      <c r="J22" s="373"/>
      <c r="K22" s="373"/>
      <c r="L22" s="373"/>
      <c r="M22" s="373"/>
      <c r="N22" s="373"/>
      <c r="O22" s="373"/>
      <c r="P22" s="373"/>
      <c r="Q22" s="373"/>
      <c r="R22" s="374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371" t="s">
        <v>50</v>
      </c>
      <c r="E24" s="371"/>
      <c r="F24" s="371"/>
      <c r="G24" s="371"/>
      <c r="H24" s="371"/>
      <c r="I24" s="372"/>
      <c r="J24" s="373"/>
      <c r="K24" s="373"/>
      <c r="L24" s="373"/>
      <c r="M24" s="373"/>
      <c r="N24" s="373"/>
      <c r="O24" s="373"/>
      <c r="P24" s="373"/>
      <c r="Q24" s="373"/>
      <c r="R24" s="373"/>
      <c r="S24" s="374"/>
      <c r="T24" s="9"/>
      <c r="U24" s="23"/>
      <c r="V24" s="5"/>
      <c r="AI24" s="12"/>
    </row>
    <row r="25" spans="1:35" ht="15" customHeight="1">
      <c r="A25" s="39"/>
      <c r="B25" s="8"/>
      <c r="C25" s="6"/>
      <c r="D25" s="383"/>
      <c r="E25" s="383"/>
      <c r="F25" s="383"/>
      <c r="G25" s="383"/>
      <c r="H25" s="383"/>
      <c r="I25" s="372"/>
      <c r="J25" s="373"/>
      <c r="K25" s="373"/>
      <c r="L25" s="373"/>
      <c r="M25" s="373"/>
      <c r="N25" s="373"/>
      <c r="O25" s="373"/>
      <c r="P25" s="373"/>
      <c r="Q25" s="373"/>
      <c r="R25" s="373"/>
      <c r="S25" s="374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14" t="s">
        <v>57</v>
      </c>
      <c r="E27" s="414"/>
      <c r="F27" s="414"/>
      <c r="G27" s="414"/>
      <c r="H27" s="414"/>
      <c r="I27" s="414"/>
      <c r="J27" s="414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11" t="s">
        <v>28</v>
      </c>
      <c r="F29" s="412"/>
      <c r="G29" s="412"/>
      <c r="H29" s="412"/>
      <c r="I29" s="412"/>
      <c r="J29" s="412"/>
      <c r="K29" s="412"/>
      <c r="L29" s="413"/>
      <c r="M29" s="411" t="s">
        <v>29</v>
      </c>
      <c r="N29" s="412"/>
      <c r="O29" s="412"/>
      <c r="P29" s="412"/>
      <c r="Q29" s="412"/>
      <c r="R29" s="412"/>
      <c r="S29" s="413"/>
      <c r="T29" s="9"/>
      <c r="V29" s="5"/>
      <c r="AI29" s="12"/>
    </row>
    <row r="30" spans="1:35" ht="15" customHeight="1">
      <c r="A30" s="39"/>
      <c r="B30" s="8"/>
      <c r="C30" s="6"/>
      <c r="D30" s="54"/>
      <c r="E30" s="372"/>
      <c r="F30" s="373"/>
      <c r="G30" s="373"/>
      <c r="H30" s="373"/>
      <c r="I30" s="373"/>
      <c r="J30" s="373"/>
      <c r="K30" s="373"/>
      <c r="L30" s="374"/>
      <c r="M30" s="372"/>
      <c r="N30" s="373"/>
      <c r="O30" s="373"/>
      <c r="P30" s="373"/>
      <c r="Q30" s="373"/>
      <c r="R30" s="373"/>
      <c r="S30" s="374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372"/>
      <c r="F31" s="373"/>
      <c r="G31" s="373"/>
      <c r="H31" s="373"/>
      <c r="I31" s="373"/>
      <c r="J31" s="373"/>
      <c r="K31" s="373"/>
      <c r="L31" s="374"/>
      <c r="M31" s="372"/>
      <c r="N31" s="373"/>
      <c r="O31" s="373"/>
      <c r="P31" s="373"/>
      <c r="Q31" s="373"/>
      <c r="R31" s="373"/>
      <c r="S31" s="374"/>
      <c r="T31" s="9"/>
      <c r="V31" s="5"/>
      <c r="AI31" s="12"/>
    </row>
    <row r="32" spans="1:35" ht="15" customHeight="1">
      <c r="A32" s="39"/>
      <c r="B32" s="8"/>
      <c r="C32" s="6"/>
      <c r="D32" s="54"/>
      <c r="E32" s="372"/>
      <c r="F32" s="373"/>
      <c r="G32" s="373"/>
      <c r="H32" s="373"/>
      <c r="I32" s="373"/>
      <c r="J32" s="373"/>
      <c r="K32" s="373"/>
      <c r="L32" s="374"/>
      <c r="M32" s="372"/>
      <c r="N32" s="373"/>
      <c r="O32" s="373"/>
      <c r="P32" s="373"/>
      <c r="Q32" s="373"/>
      <c r="R32" s="373"/>
      <c r="S32" s="374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376" t="s">
        <v>30</v>
      </c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380" t="s">
        <v>58</v>
      </c>
      <c r="E37" s="380"/>
      <c r="F37" s="380"/>
      <c r="G37" s="381"/>
      <c r="H37" s="37"/>
      <c r="I37" s="391" t="s">
        <v>54</v>
      </c>
      <c r="J37" s="384"/>
      <c r="K37" s="384"/>
      <c r="L37" s="392"/>
      <c r="M37" s="372"/>
      <c r="N37" s="373"/>
      <c r="O37" s="373"/>
      <c r="P37" s="373"/>
      <c r="Q37" s="373"/>
      <c r="R37" s="373"/>
      <c r="S37" s="374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383" t="s">
        <v>53</v>
      </c>
      <c r="E39" s="383"/>
      <c r="F39" s="383"/>
      <c r="G39" s="383"/>
      <c r="H39" s="383"/>
      <c r="I39" s="383"/>
      <c r="J39" s="383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388" t="s">
        <v>25</v>
      </c>
      <c r="G40" s="389"/>
      <c r="H40" s="389"/>
      <c r="I40" s="389"/>
      <c r="J40" s="389"/>
      <c r="K40" s="389"/>
      <c r="L40" s="390"/>
      <c r="M40" s="388" t="s">
        <v>26</v>
      </c>
      <c r="N40" s="389"/>
      <c r="O40" s="389"/>
      <c r="P40" s="390"/>
      <c r="Q40" s="388" t="s">
        <v>27</v>
      </c>
      <c r="R40" s="389"/>
      <c r="S40" s="390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372"/>
      <c r="G41" s="373"/>
      <c r="H41" s="373"/>
      <c r="I41" s="373"/>
      <c r="J41" s="373"/>
      <c r="K41" s="373"/>
      <c r="L41" s="374"/>
      <c r="M41" s="372"/>
      <c r="N41" s="373"/>
      <c r="O41" s="373"/>
      <c r="P41" s="374"/>
      <c r="Q41" s="372"/>
      <c r="R41" s="373"/>
      <c r="S41" s="374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372"/>
      <c r="G42" s="373"/>
      <c r="H42" s="373"/>
      <c r="I42" s="373"/>
      <c r="J42" s="373"/>
      <c r="K42" s="373"/>
      <c r="L42" s="374"/>
      <c r="M42" s="372"/>
      <c r="N42" s="373"/>
      <c r="O42" s="373"/>
      <c r="P42" s="374"/>
      <c r="Q42" s="372"/>
      <c r="R42" s="373"/>
      <c r="S42" s="374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370" t="s">
        <v>31</v>
      </c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375" t="s">
        <v>51</v>
      </c>
      <c r="E46" s="375"/>
      <c r="F46" s="375"/>
      <c r="G46" s="375"/>
      <c r="H46" s="15"/>
      <c r="I46" s="15"/>
      <c r="J46" s="15" t="s">
        <v>0</v>
      </c>
      <c r="K46" s="15" t="s">
        <v>0</v>
      </c>
      <c r="L46" s="371" t="s">
        <v>42</v>
      </c>
      <c r="M46" s="371"/>
      <c r="N46" s="371"/>
      <c r="O46" s="371"/>
      <c r="P46" s="371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372"/>
      <c r="E48" s="373"/>
      <c r="F48" s="373"/>
      <c r="G48" s="373"/>
      <c r="H48" s="373"/>
      <c r="I48" s="373"/>
      <c r="J48" s="373"/>
      <c r="K48" s="374"/>
      <c r="L48" s="372"/>
      <c r="M48" s="373"/>
      <c r="N48" s="373"/>
      <c r="O48" s="373"/>
      <c r="P48" s="373"/>
      <c r="Q48" s="373"/>
      <c r="R48" s="373"/>
      <c r="S48" s="374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371" t="s">
        <v>52</v>
      </c>
      <c r="E50" s="371"/>
      <c r="F50" s="371"/>
      <c r="G50" s="371"/>
      <c r="H50" s="371"/>
      <c r="I50" s="38"/>
      <c r="J50" s="4"/>
      <c r="K50" s="375" t="s">
        <v>59</v>
      </c>
      <c r="L50" s="375"/>
      <c r="M50" s="375"/>
      <c r="N50" s="375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367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9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</mergeCells>
  <phoneticPr fontId="0" type="noConversion"/>
  <dataValidations disablePrompts="1" count="2">
    <dataValidation type="list" showInputMessage="1" showErrorMessage="1" sqref="H20:M20" xr:uid="{00000000-0002-0000-0A00-000000000000}">
      <formula1>$B$63:$B$70</formula1>
    </dataValidation>
    <dataValidation type="list" allowBlank="1" showInputMessage="1" showErrorMessage="1" sqref="R20" xr:uid="{00000000-0002-0000-0A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710" r:id="rId4" name="btnOtraPieza">
              <controlPr defaultSize="0" print="0" autoFill="0" autoPict="0" macro="[0]!Pieza5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1" r:id="rId5" name="btnBorrarPieza">
              <controlPr defaultSize="0" print="0" autoFill="0" autoPict="0" macro="[0]!Pieza5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2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3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4" r:id="rId8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5" r:id="rId9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6" r:id="rId10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7" r:id="rId11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8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9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8">
    <pageSetUpPr fitToPage="1"/>
  </sheetPr>
  <dimension ref="A1:AI120"/>
  <sheetViews>
    <sheetView topLeftCell="A30" zoomScale="110" zoomScaleNormal="110" workbookViewId="0">
      <selection activeCell="E30" sqref="E30:L3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401" t="e">
        <f>+#REF!</f>
        <v>#REF!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404" t="e">
        <f>+#REF!</f>
        <v>#REF!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393" t="s">
        <v>55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59"/>
      <c r="T3" s="60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407"/>
      <c r="C4" s="370" t="s">
        <v>2</v>
      </c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409"/>
      <c r="AI4" s="12"/>
    </row>
    <row r="5" spans="1:35" ht="5.0999999999999996" customHeight="1">
      <c r="A5" s="39"/>
      <c r="B5" s="408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410"/>
      <c r="AI5" s="12"/>
    </row>
    <row r="6" spans="1:35" ht="15" customHeight="1">
      <c r="A6" s="39"/>
      <c r="B6" s="408"/>
      <c r="C6" s="4"/>
      <c r="D6" s="380" t="s">
        <v>1</v>
      </c>
      <c r="E6" s="380"/>
      <c r="F6" s="380"/>
      <c r="G6" s="381"/>
      <c r="H6" s="377" t="e">
        <f>IF(#REF!=0," ",#REF!)</f>
        <v>#REF!</v>
      </c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9"/>
      <c r="T6" s="410"/>
      <c r="V6" s="5"/>
      <c r="AI6" s="12"/>
    </row>
    <row r="7" spans="1:35" ht="5.0999999999999996" customHeight="1">
      <c r="A7" s="39"/>
      <c r="B7" s="408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10"/>
      <c r="V7" s="5"/>
      <c r="AI7" s="12"/>
    </row>
    <row r="8" spans="1:35" ht="15" customHeight="1">
      <c r="A8" s="39"/>
      <c r="B8" s="408"/>
      <c r="C8" s="4"/>
      <c r="D8" s="380" t="s">
        <v>9</v>
      </c>
      <c r="E8" s="380"/>
      <c r="F8" s="380"/>
      <c r="G8" s="381"/>
      <c r="H8" s="377" t="e">
        <f>#REF!</f>
        <v>#REF!</v>
      </c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9"/>
      <c r="T8" s="410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380" t="s">
        <v>41</v>
      </c>
      <c r="E10" s="380"/>
      <c r="F10" s="381"/>
      <c r="G10" s="35"/>
      <c r="H10" s="7"/>
      <c r="I10" s="384" t="s">
        <v>10</v>
      </c>
      <c r="J10" s="384"/>
      <c r="K10" s="384"/>
      <c r="L10" s="385"/>
      <c r="M10" s="386"/>
      <c r="N10" s="386"/>
      <c r="O10" s="386"/>
      <c r="P10" s="386"/>
      <c r="Q10" s="386"/>
      <c r="R10" s="386"/>
      <c r="S10" s="387"/>
      <c r="T10" s="9"/>
      <c r="V10" s="5"/>
      <c r="AI10" s="12"/>
    </row>
    <row r="11" spans="1:35" ht="5.0999999999999996" customHeight="1">
      <c r="A11" s="39"/>
      <c r="B11" s="417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9"/>
      <c r="AI11" s="12"/>
    </row>
    <row r="12" spans="1:35" ht="24.95" customHeight="1">
      <c r="A12" s="39"/>
      <c r="B12" s="25"/>
      <c r="C12" s="370" t="s">
        <v>11</v>
      </c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08"/>
      <c r="C14" s="6"/>
      <c r="D14" s="371" t="s">
        <v>12</v>
      </c>
      <c r="E14" s="371"/>
      <c r="F14" s="382"/>
      <c r="G14" s="372"/>
      <c r="H14" s="373"/>
      <c r="I14" s="373"/>
      <c r="J14" s="373"/>
      <c r="K14" s="373"/>
      <c r="L14" s="373"/>
      <c r="M14" s="374"/>
      <c r="N14" s="399" t="s">
        <v>56</v>
      </c>
      <c r="O14" s="375"/>
      <c r="P14" s="375"/>
      <c r="Q14" s="400"/>
      <c r="R14" s="415"/>
      <c r="S14" s="416"/>
      <c r="T14" s="410"/>
      <c r="V14" s="5"/>
      <c r="AI14" s="12"/>
    </row>
    <row r="15" spans="1:35" ht="5.0999999999999996" customHeight="1">
      <c r="A15" s="39"/>
      <c r="B15" s="408"/>
      <c r="C15" s="6"/>
      <c r="D15" s="383" t="s">
        <v>0</v>
      </c>
      <c r="E15" s="383"/>
      <c r="F15" s="383"/>
      <c r="G15" s="383"/>
      <c r="H15" s="383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10"/>
      <c r="V15" s="5"/>
      <c r="AI15" s="12"/>
    </row>
    <row r="16" spans="1:35" ht="17.25" customHeight="1">
      <c r="A16" s="39"/>
      <c r="B16" s="408"/>
      <c r="C16" s="6"/>
      <c r="D16" s="371" t="s">
        <v>13</v>
      </c>
      <c r="E16" s="371"/>
      <c r="F16" s="371"/>
      <c r="G16" s="371"/>
      <c r="H16" s="382"/>
      <c r="I16" s="372"/>
      <c r="J16" s="373"/>
      <c r="K16" s="373"/>
      <c r="L16" s="373"/>
      <c r="M16" s="373"/>
      <c r="N16" s="373"/>
      <c r="O16" s="373"/>
      <c r="P16" s="373"/>
      <c r="Q16" s="373"/>
      <c r="R16" s="373"/>
      <c r="S16" s="374"/>
      <c r="T16" s="410"/>
      <c r="V16" s="5"/>
      <c r="AI16" s="12"/>
    </row>
    <row r="17" spans="1:35" ht="5.0999999999999996" customHeight="1">
      <c r="A17" s="39"/>
      <c r="B17" s="408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10"/>
      <c r="V17" s="5"/>
      <c r="AI17" s="12"/>
    </row>
    <row r="18" spans="1:35" ht="15" customHeight="1">
      <c r="A18" s="39"/>
      <c r="B18" s="408"/>
      <c r="C18" s="6"/>
      <c r="D18" s="371" t="s">
        <v>14</v>
      </c>
      <c r="E18" s="371"/>
      <c r="F18" s="371"/>
      <c r="G18" s="371"/>
      <c r="H18" s="382"/>
      <c r="I18" s="372"/>
      <c r="J18" s="373"/>
      <c r="K18" s="373"/>
      <c r="L18" s="373"/>
      <c r="M18" s="373"/>
      <c r="N18" s="373"/>
      <c r="O18" s="373"/>
      <c r="P18" s="373"/>
      <c r="Q18" s="374"/>
      <c r="R18" s="15"/>
      <c r="S18" s="15"/>
      <c r="T18" s="410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371" t="s">
        <v>15</v>
      </c>
      <c r="E20" s="371"/>
      <c r="F20" s="371"/>
      <c r="G20" s="382"/>
      <c r="H20" s="396"/>
      <c r="I20" s="397"/>
      <c r="J20" s="397"/>
      <c r="K20" s="397"/>
      <c r="L20" s="397"/>
      <c r="M20" s="398"/>
      <c r="N20" s="4"/>
      <c r="O20" s="371" t="s">
        <v>16</v>
      </c>
      <c r="P20" s="371"/>
      <c r="Q20" s="382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371" t="s">
        <v>49</v>
      </c>
      <c r="E22" s="371"/>
      <c r="F22" s="371"/>
      <c r="G22" s="382"/>
      <c r="H22" s="372"/>
      <c r="I22" s="373"/>
      <c r="J22" s="373"/>
      <c r="K22" s="373"/>
      <c r="L22" s="373"/>
      <c r="M22" s="373"/>
      <c r="N22" s="373"/>
      <c r="O22" s="373"/>
      <c r="P22" s="373"/>
      <c r="Q22" s="373"/>
      <c r="R22" s="374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61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371" t="s">
        <v>50</v>
      </c>
      <c r="E24" s="371"/>
      <c r="F24" s="371"/>
      <c r="G24" s="371"/>
      <c r="H24" s="371"/>
      <c r="I24" s="372"/>
      <c r="J24" s="373"/>
      <c r="K24" s="373"/>
      <c r="L24" s="373"/>
      <c r="M24" s="373"/>
      <c r="N24" s="373"/>
      <c r="O24" s="373"/>
      <c r="P24" s="373"/>
      <c r="Q24" s="373"/>
      <c r="R24" s="373"/>
      <c r="S24" s="374"/>
      <c r="T24" s="9"/>
      <c r="U24" s="23"/>
      <c r="V24" s="5"/>
      <c r="AI24" s="12"/>
    </row>
    <row r="25" spans="1:35" ht="15" customHeight="1">
      <c r="A25" s="39"/>
      <c r="B25" s="8"/>
      <c r="C25" s="6"/>
      <c r="D25" s="383"/>
      <c r="E25" s="383"/>
      <c r="F25" s="383"/>
      <c r="G25" s="383"/>
      <c r="H25" s="383"/>
      <c r="I25" s="372"/>
      <c r="J25" s="373"/>
      <c r="K25" s="373"/>
      <c r="L25" s="373"/>
      <c r="M25" s="373"/>
      <c r="N25" s="373"/>
      <c r="O25" s="373"/>
      <c r="P25" s="373"/>
      <c r="Q25" s="373"/>
      <c r="R25" s="373"/>
      <c r="S25" s="374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14" t="s">
        <v>57</v>
      </c>
      <c r="E27" s="414"/>
      <c r="F27" s="414"/>
      <c r="G27" s="414"/>
      <c r="H27" s="414"/>
      <c r="I27" s="414"/>
      <c r="J27" s="414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11" t="s">
        <v>28</v>
      </c>
      <c r="F29" s="412"/>
      <c r="G29" s="412"/>
      <c r="H29" s="412"/>
      <c r="I29" s="412"/>
      <c r="J29" s="412"/>
      <c r="K29" s="412"/>
      <c r="L29" s="413"/>
      <c r="M29" s="411" t="s">
        <v>29</v>
      </c>
      <c r="N29" s="412"/>
      <c r="O29" s="412"/>
      <c r="P29" s="412"/>
      <c r="Q29" s="412"/>
      <c r="R29" s="412"/>
      <c r="S29" s="413"/>
      <c r="T29" s="9"/>
      <c r="V29" s="5"/>
      <c r="AI29" s="12"/>
    </row>
    <row r="30" spans="1:35" ht="15" customHeight="1">
      <c r="A30" s="39"/>
      <c r="B30" s="8"/>
      <c r="C30" s="6"/>
      <c r="D30" s="54"/>
      <c r="E30" s="372"/>
      <c r="F30" s="373"/>
      <c r="G30" s="373"/>
      <c r="H30" s="373"/>
      <c r="I30" s="373"/>
      <c r="J30" s="373"/>
      <c r="K30" s="373"/>
      <c r="L30" s="374"/>
      <c r="M30" s="372"/>
      <c r="N30" s="373"/>
      <c r="O30" s="373"/>
      <c r="P30" s="373"/>
      <c r="Q30" s="373"/>
      <c r="R30" s="373"/>
      <c r="S30" s="374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372"/>
      <c r="F31" s="373"/>
      <c r="G31" s="373"/>
      <c r="H31" s="373"/>
      <c r="I31" s="373"/>
      <c r="J31" s="373"/>
      <c r="K31" s="373"/>
      <c r="L31" s="374"/>
      <c r="M31" s="372"/>
      <c r="N31" s="373"/>
      <c r="O31" s="373"/>
      <c r="P31" s="373"/>
      <c r="Q31" s="373"/>
      <c r="R31" s="373"/>
      <c r="S31" s="374"/>
      <c r="T31" s="9"/>
      <c r="V31" s="5"/>
      <c r="AI31" s="12"/>
    </row>
    <row r="32" spans="1:35" ht="15" customHeight="1">
      <c r="A32" s="39"/>
      <c r="B32" s="8"/>
      <c r="C32" s="6"/>
      <c r="D32" s="54"/>
      <c r="E32" s="372"/>
      <c r="F32" s="373"/>
      <c r="G32" s="373"/>
      <c r="H32" s="373"/>
      <c r="I32" s="373"/>
      <c r="J32" s="373"/>
      <c r="K32" s="373"/>
      <c r="L32" s="374"/>
      <c r="M32" s="372"/>
      <c r="N32" s="373"/>
      <c r="O32" s="373"/>
      <c r="P32" s="373"/>
      <c r="Q32" s="373"/>
      <c r="R32" s="373"/>
      <c r="S32" s="374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376" t="s">
        <v>30</v>
      </c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380" t="s">
        <v>58</v>
      </c>
      <c r="E37" s="380"/>
      <c r="F37" s="380"/>
      <c r="G37" s="381"/>
      <c r="H37" s="37"/>
      <c r="I37" s="391" t="s">
        <v>54</v>
      </c>
      <c r="J37" s="384"/>
      <c r="K37" s="384"/>
      <c r="L37" s="392"/>
      <c r="M37" s="372"/>
      <c r="N37" s="373"/>
      <c r="O37" s="373"/>
      <c r="P37" s="373"/>
      <c r="Q37" s="373"/>
      <c r="R37" s="373"/>
      <c r="S37" s="374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383" t="s">
        <v>53</v>
      </c>
      <c r="E39" s="383"/>
      <c r="F39" s="383"/>
      <c r="G39" s="383"/>
      <c r="H39" s="383"/>
      <c r="I39" s="383"/>
      <c r="J39" s="383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388" t="s">
        <v>25</v>
      </c>
      <c r="G40" s="389"/>
      <c r="H40" s="389"/>
      <c r="I40" s="389"/>
      <c r="J40" s="389"/>
      <c r="K40" s="389"/>
      <c r="L40" s="390"/>
      <c r="M40" s="388" t="s">
        <v>26</v>
      </c>
      <c r="N40" s="389"/>
      <c r="O40" s="389"/>
      <c r="P40" s="390"/>
      <c r="Q40" s="388" t="s">
        <v>27</v>
      </c>
      <c r="R40" s="389"/>
      <c r="S40" s="390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372"/>
      <c r="G41" s="373"/>
      <c r="H41" s="373"/>
      <c r="I41" s="373"/>
      <c r="J41" s="373"/>
      <c r="K41" s="373"/>
      <c r="L41" s="374"/>
      <c r="M41" s="372"/>
      <c r="N41" s="373"/>
      <c r="O41" s="373"/>
      <c r="P41" s="374"/>
      <c r="Q41" s="372"/>
      <c r="R41" s="373"/>
      <c r="S41" s="374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372"/>
      <c r="G42" s="373"/>
      <c r="H42" s="373"/>
      <c r="I42" s="373"/>
      <c r="J42" s="373"/>
      <c r="K42" s="373"/>
      <c r="L42" s="374"/>
      <c r="M42" s="372"/>
      <c r="N42" s="373"/>
      <c r="O42" s="373"/>
      <c r="P42" s="374"/>
      <c r="Q42" s="372"/>
      <c r="R42" s="373"/>
      <c r="S42" s="374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370" t="s">
        <v>31</v>
      </c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375" t="s">
        <v>51</v>
      </c>
      <c r="E46" s="375"/>
      <c r="F46" s="375"/>
      <c r="G46" s="375"/>
      <c r="H46" s="15"/>
      <c r="I46" s="15"/>
      <c r="J46" s="15" t="s">
        <v>0</v>
      </c>
      <c r="K46" s="15" t="s">
        <v>0</v>
      </c>
      <c r="L46" s="371" t="s">
        <v>42</v>
      </c>
      <c r="M46" s="371"/>
      <c r="N46" s="371"/>
      <c r="O46" s="371"/>
      <c r="P46" s="371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372"/>
      <c r="E48" s="373"/>
      <c r="F48" s="373"/>
      <c r="G48" s="373"/>
      <c r="H48" s="373"/>
      <c r="I48" s="373"/>
      <c r="J48" s="373"/>
      <c r="K48" s="374"/>
      <c r="L48" s="372"/>
      <c r="M48" s="373"/>
      <c r="N48" s="373"/>
      <c r="O48" s="373"/>
      <c r="P48" s="373"/>
      <c r="Q48" s="373"/>
      <c r="R48" s="373"/>
      <c r="S48" s="374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371" t="s">
        <v>52</v>
      </c>
      <c r="E50" s="371"/>
      <c r="F50" s="371"/>
      <c r="G50" s="371"/>
      <c r="H50" s="371"/>
      <c r="I50" s="38"/>
      <c r="J50" s="4"/>
      <c r="K50" s="375" t="s">
        <v>59</v>
      </c>
      <c r="L50" s="375"/>
      <c r="M50" s="375"/>
      <c r="N50" s="375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65.099999999999994" customHeight="1">
      <c r="A55" s="42" t="s">
        <v>43</v>
      </c>
      <c r="B55" s="2"/>
      <c r="C55" s="7"/>
      <c r="D55" s="367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9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>
      <c r="A60" s="2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AI60" s="12"/>
    </row>
    <row r="61" spans="1: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AI61" s="12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20">
      <c r="A81" s="2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46:G46"/>
    <mergeCell ref="L46:P46"/>
    <mergeCell ref="D39:J39"/>
    <mergeCell ref="Q41:S41"/>
    <mergeCell ref="C45:M45"/>
    <mergeCell ref="F41:L41"/>
    <mergeCell ref="F40:L40"/>
    <mergeCell ref="M40:P40"/>
    <mergeCell ref="M42:P42"/>
    <mergeCell ref="Q42:S42"/>
    <mergeCell ref="M41:P41"/>
    <mergeCell ref="F42:L42"/>
    <mergeCell ref="Q40:S40"/>
    <mergeCell ref="D55:S55"/>
    <mergeCell ref="D48:K48"/>
    <mergeCell ref="L48:S48"/>
    <mergeCell ref="D50:H50"/>
    <mergeCell ref="K50:N50"/>
    <mergeCell ref="B1:T1"/>
    <mergeCell ref="B2:T2"/>
    <mergeCell ref="B4:B8"/>
    <mergeCell ref="C4:S4"/>
    <mergeCell ref="T4:T8"/>
    <mergeCell ref="C5:S5"/>
    <mergeCell ref="D6:G6"/>
    <mergeCell ref="H6:S6"/>
    <mergeCell ref="B3:R3"/>
    <mergeCell ref="D8:G8"/>
    <mergeCell ref="H8:S8"/>
    <mergeCell ref="T14:T18"/>
    <mergeCell ref="I18:Q18"/>
    <mergeCell ref="H20:M20"/>
    <mergeCell ref="B11:T11"/>
    <mergeCell ref="C12:M12"/>
    <mergeCell ref="B14:B18"/>
    <mergeCell ref="D14:F14"/>
    <mergeCell ref="G14:M14"/>
    <mergeCell ref="O20:Q20"/>
    <mergeCell ref="M32:S32"/>
    <mergeCell ref="D37:G37"/>
    <mergeCell ref="I37:L37"/>
    <mergeCell ref="M37:S37"/>
    <mergeCell ref="H22:R22"/>
    <mergeCell ref="D25:H25"/>
    <mergeCell ref="I25:S25"/>
    <mergeCell ref="E32:L32"/>
    <mergeCell ref="M30:S30"/>
    <mergeCell ref="E31:L31"/>
    <mergeCell ref="M31:S31"/>
    <mergeCell ref="E29:L29"/>
    <mergeCell ref="M29:S29"/>
    <mergeCell ref="C35:M35"/>
    <mergeCell ref="E30:L30"/>
    <mergeCell ref="D27:J27"/>
    <mergeCell ref="D24:H24"/>
    <mergeCell ref="I24:S24"/>
    <mergeCell ref="D10:F10"/>
    <mergeCell ref="I10:K10"/>
    <mergeCell ref="L10:S10"/>
    <mergeCell ref="D15:H15"/>
    <mergeCell ref="D22:G22"/>
    <mergeCell ref="D16:H16"/>
    <mergeCell ref="R14:S14"/>
    <mergeCell ref="N14:Q14"/>
    <mergeCell ref="I16:S16"/>
    <mergeCell ref="D18:H18"/>
    <mergeCell ref="D20:G20"/>
  </mergeCells>
  <phoneticPr fontId="20" type="noConversion"/>
  <dataValidations count="2">
    <dataValidation type="list" showInputMessage="1" showErrorMessage="1" sqref="H20:M20" xr:uid="{00000000-0002-0000-0B00-000000000000}">
      <formula1>$B$63:$B$70</formula1>
    </dataValidation>
    <dataValidation type="list" allowBlank="1" showInputMessage="1" showErrorMessage="1" sqref="R20" xr:uid="{00000000-0002-0000-0B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828" r:id="rId4" name="btnBorrarPieza">
              <controlPr defaultSize="0" print="0" autoFill="0" autoPict="0" macro="[0]!Pieza6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2" r:id="rId5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3" r:id="rId6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4" r:id="rId7" name="Button 42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5" r:id="rId8" name="Button 43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6" r:id="rId9" name="Button 44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7" r:id="rId10" name="Button 45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8" r:id="rId11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39" r:id="rId12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J156"/>
  <sheetViews>
    <sheetView zoomScale="90" zoomScaleNormal="90" workbookViewId="0">
      <pane ySplit="8" topLeftCell="A9" activePane="bottomLeft" state="frozen"/>
      <selection pane="bottomLeft" activeCell="B10" sqref="B10:I10"/>
    </sheetView>
  </sheetViews>
  <sheetFormatPr defaultColWidth="9.140625" defaultRowHeight="20.100000000000001" customHeight="1"/>
  <cols>
    <col min="1" max="1" width="5.7109375" style="84" customWidth="1"/>
    <col min="2" max="9" width="21.28515625" style="84" customWidth="1"/>
    <col min="10" max="16384" width="9.140625" style="63"/>
  </cols>
  <sheetData>
    <row r="1" spans="1:10" s="64" customFormat="1" ht="20.100000000000001" customHeight="1">
      <c r="A1" s="63"/>
      <c r="B1" s="259" t="s">
        <v>128</v>
      </c>
      <c r="C1" s="260"/>
      <c r="D1" s="260"/>
      <c r="E1" s="260"/>
      <c r="F1" s="260"/>
      <c r="G1" s="260"/>
      <c r="H1" s="260"/>
      <c r="I1" s="261"/>
    </row>
    <row r="2" spans="1:10" s="64" customFormat="1" ht="20.100000000000001" customHeight="1">
      <c r="A2" s="63"/>
      <c r="B2" s="262" t="s">
        <v>119</v>
      </c>
      <c r="C2" s="263"/>
      <c r="D2" s="263"/>
      <c r="E2" s="263"/>
      <c r="F2" s="263"/>
      <c r="G2" s="263"/>
      <c r="H2" s="263"/>
      <c r="I2" s="264"/>
    </row>
    <row r="3" spans="1:10" s="64" customFormat="1" ht="20.100000000000001" customHeight="1">
      <c r="A3" s="63"/>
      <c r="B3" s="265" t="s">
        <v>120</v>
      </c>
      <c r="C3" s="266"/>
      <c r="D3" s="266"/>
      <c r="E3" s="266"/>
      <c r="F3" s="266"/>
      <c r="G3" s="266"/>
      <c r="H3" s="266"/>
      <c r="I3" s="267"/>
    </row>
    <row r="4" spans="1:10" s="62" customFormat="1" ht="19.5" customHeight="1">
      <c r="A4" s="63"/>
      <c r="B4" s="268" t="s">
        <v>121</v>
      </c>
      <c r="C4" s="268"/>
      <c r="D4" s="268"/>
      <c r="E4" s="268"/>
      <c r="F4" s="268"/>
      <c r="G4" s="268"/>
      <c r="H4" s="268"/>
      <c r="I4" s="268"/>
    </row>
    <row r="5" spans="1:10" s="62" customFormat="1" ht="24.95" customHeight="1">
      <c r="A5" s="63"/>
      <c r="B5" s="166" t="s">
        <v>122</v>
      </c>
      <c r="C5" s="271" t="s">
        <v>81</v>
      </c>
      <c r="D5" s="271"/>
      <c r="E5" s="271"/>
      <c r="F5" s="163" t="s">
        <v>123</v>
      </c>
      <c r="G5" s="271" t="s">
        <v>81</v>
      </c>
      <c r="H5" s="271"/>
      <c r="I5" s="271"/>
      <c r="J5" s="63"/>
    </row>
    <row r="6" spans="1:10" s="62" customFormat="1" ht="24.95" customHeight="1">
      <c r="A6" s="63"/>
      <c r="B6" s="253" t="s">
        <v>124</v>
      </c>
      <c r="C6" s="253"/>
      <c r="D6" s="253"/>
      <c r="E6" s="271" t="s">
        <v>81</v>
      </c>
      <c r="F6" s="271"/>
      <c r="G6" s="271"/>
      <c r="H6" s="271"/>
      <c r="I6" s="271"/>
      <c r="J6" s="63"/>
    </row>
    <row r="7" spans="1:10" s="62" customFormat="1" ht="27" customHeight="1">
      <c r="A7" s="63"/>
      <c r="B7" s="282" t="s">
        <v>125</v>
      </c>
      <c r="C7" s="280"/>
      <c r="D7" s="280"/>
      <c r="E7" s="280"/>
      <c r="F7" s="280"/>
      <c r="G7" s="280" t="s">
        <v>126</v>
      </c>
      <c r="H7" s="280"/>
      <c r="I7" s="281"/>
      <c r="J7" s="63"/>
    </row>
    <row r="8" spans="1:10" s="62" customFormat="1" ht="35.1" customHeight="1">
      <c r="A8" s="63"/>
      <c r="B8" s="224" t="s">
        <v>0</v>
      </c>
      <c r="C8" s="225"/>
      <c r="D8" s="225"/>
      <c r="E8" s="225"/>
      <c r="F8" s="225"/>
      <c r="G8" s="225"/>
      <c r="H8" s="225"/>
      <c r="I8" s="226"/>
      <c r="J8" s="63"/>
    </row>
    <row r="9" spans="1:10" s="62" customFormat="1" ht="20.100000000000001" customHeight="1">
      <c r="A9" s="63"/>
      <c r="B9" s="253" t="s">
        <v>127</v>
      </c>
      <c r="C9" s="253"/>
      <c r="D9" s="253"/>
      <c r="E9" s="253"/>
      <c r="F9" s="253"/>
      <c r="G9" s="253"/>
      <c r="H9" s="253"/>
      <c r="I9" s="253"/>
      <c r="J9" s="63"/>
    </row>
    <row r="10" spans="1:10" s="62" customFormat="1" ht="35.1" customHeight="1">
      <c r="A10" s="63"/>
      <c r="B10" s="224" t="s">
        <v>0</v>
      </c>
      <c r="C10" s="225"/>
      <c r="D10" s="225"/>
      <c r="E10" s="225"/>
      <c r="F10" s="225"/>
      <c r="G10" s="225"/>
      <c r="H10" s="225"/>
      <c r="I10" s="226"/>
      <c r="J10" s="63"/>
    </row>
    <row r="11" spans="1:10" ht="20.100000000000001" customHeight="1">
      <c r="A11" s="63"/>
      <c r="B11" s="163" t="s">
        <v>129</v>
      </c>
      <c r="C11" s="164">
        <f>+S3_Aurrekontua!E41</f>
        <v>0</v>
      </c>
      <c r="D11" s="273" t="s">
        <v>130</v>
      </c>
      <c r="E11" s="273"/>
      <c r="F11" s="164">
        <f>+S3_Aurrekontua!D52</f>
        <v>0</v>
      </c>
      <c r="G11" s="273" t="s">
        <v>131</v>
      </c>
      <c r="H11" s="273"/>
      <c r="I11" s="165" t="e">
        <f>+F11/C11</f>
        <v>#DIV/0!</v>
      </c>
    </row>
    <row r="12" spans="1:10" s="62" customFormat="1" ht="20.100000000000001" customHeight="1">
      <c r="A12" s="63"/>
      <c r="B12" s="270" t="s">
        <v>132</v>
      </c>
      <c r="C12" s="270"/>
      <c r="D12" s="270"/>
      <c r="E12" s="270"/>
      <c r="F12" s="270"/>
      <c r="G12" s="270"/>
      <c r="H12" s="270"/>
      <c r="I12" s="270"/>
    </row>
    <row r="13" spans="1:10" ht="20.100000000000001" customHeight="1">
      <c r="A13" s="63"/>
      <c r="B13" s="272" t="s">
        <v>133</v>
      </c>
      <c r="C13" s="272"/>
      <c r="D13" s="272"/>
      <c r="E13" s="272"/>
      <c r="F13" s="272"/>
      <c r="G13" s="272"/>
      <c r="H13" s="272"/>
      <c r="I13" s="272"/>
    </row>
    <row r="14" spans="1:10" s="62" customFormat="1" ht="20.100000000000001" customHeight="1">
      <c r="A14" s="63"/>
      <c r="B14" s="287" t="s">
        <v>134</v>
      </c>
      <c r="C14" s="288"/>
      <c r="D14" s="288"/>
      <c r="E14" s="288"/>
      <c r="F14" s="288"/>
      <c r="G14" s="288"/>
      <c r="H14" s="288"/>
      <c r="I14" s="289"/>
      <c r="J14" s="63"/>
    </row>
    <row r="15" spans="1:10" ht="20.100000000000001" customHeight="1">
      <c r="A15" s="63"/>
      <c r="B15" s="286" t="s">
        <v>135</v>
      </c>
      <c r="C15" s="286"/>
      <c r="D15" s="286"/>
      <c r="E15" s="286"/>
      <c r="F15" s="286"/>
      <c r="G15" s="286"/>
      <c r="H15" s="172" t="s">
        <v>136</v>
      </c>
      <c r="I15" s="172" t="s">
        <v>137</v>
      </c>
    </row>
    <row r="16" spans="1:10" s="62" customFormat="1" ht="20.100000000000001" customHeight="1">
      <c r="A16" s="63"/>
      <c r="B16" s="285" t="s">
        <v>0</v>
      </c>
      <c r="C16" s="285"/>
      <c r="D16" s="285"/>
      <c r="E16" s="285"/>
      <c r="F16" s="285"/>
      <c r="G16" s="285"/>
      <c r="H16" s="179" t="s">
        <v>0</v>
      </c>
      <c r="I16" s="184" t="s">
        <v>0</v>
      </c>
      <c r="J16" s="63"/>
    </row>
    <row r="17" spans="1:10" s="62" customFormat="1" ht="20.100000000000001" customHeight="1">
      <c r="A17" s="63"/>
      <c r="B17" s="285" t="s">
        <v>0</v>
      </c>
      <c r="C17" s="285"/>
      <c r="D17" s="285"/>
      <c r="E17" s="285"/>
      <c r="F17" s="285"/>
      <c r="G17" s="285"/>
      <c r="H17" s="179" t="s">
        <v>0</v>
      </c>
      <c r="I17" s="184" t="s">
        <v>0</v>
      </c>
      <c r="J17" s="63"/>
    </row>
    <row r="18" spans="1:10" s="62" customFormat="1" ht="20.100000000000001" customHeight="1">
      <c r="A18" s="63"/>
      <c r="B18" s="290" t="s">
        <v>141</v>
      </c>
      <c r="C18" s="291"/>
      <c r="D18" s="291"/>
      <c r="E18" s="291"/>
      <c r="F18" s="291"/>
      <c r="G18" s="291"/>
      <c r="H18" s="291"/>
      <c r="I18" s="292"/>
      <c r="J18" s="63"/>
    </row>
    <row r="19" spans="1:10" s="62" customFormat="1" ht="20.100000000000001" customHeight="1">
      <c r="A19" s="63"/>
      <c r="B19" s="167" t="s">
        <v>138</v>
      </c>
      <c r="C19" s="180">
        <f>+S3_Aurrekontua!E9</f>
        <v>0</v>
      </c>
      <c r="D19" s="269" t="s">
        <v>139</v>
      </c>
      <c r="E19" s="269"/>
      <c r="F19" s="180">
        <f>+S3_Aurrekontua!E13</f>
        <v>0</v>
      </c>
      <c r="G19" s="269" t="s">
        <v>140</v>
      </c>
      <c r="H19" s="269"/>
      <c r="I19" s="180">
        <f>+C19+F19</f>
        <v>0</v>
      </c>
      <c r="J19" s="63"/>
    </row>
    <row r="20" spans="1:10" s="62" customFormat="1" ht="20.100000000000001" customHeight="1">
      <c r="A20" s="63"/>
      <c r="B20" s="293" t="s">
        <v>142</v>
      </c>
      <c r="C20" s="293"/>
      <c r="D20" s="293"/>
      <c r="E20" s="293"/>
      <c r="F20" s="180">
        <f>+S3_Aurrekontua!E25</f>
        <v>0</v>
      </c>
      <c r="G20" s="269" t="s">
        <v>144</v>
      </c>
      <c r="H20" s="269"/>
      <c r="I20" s="181">
        <f>+S3_Aurrekontua!D45</f>
        <v>0</v>
      </c>
      <c r="J20" s="63"/>
    </row>
    <row r="21" spans="1:10" ht="20.100000000000001" customHeight="1">
      <c r="A21" s="63"/>
      <c r="B21" s="284" t="s">
        <v>145</v>
      </c>
      <c r="C21" s="284"/>
      <c r="D21" s="284"/>
      <c r="E21" s="284"/>
      <c r="F21" s="284"/>
      <c r="G21" s="284"/>
      <c r="H21" s="168" t="s">
        <v>146</v>
      </c>
      <c r="I21" s="182" t="s">
        <v>0</v>
      </c>
    </row>
    <row r="22" spans="1:10" ht="20.100000000000001" customHeight="1">
      <c r="A22" s="63"/>
      <c r="B22" s="258" t="s">
        <v>147</v>
      </c>
      <c r="C22" s="258"/>
      <c r="D22" s="258"/>
      <c r="E22" s="258"/>
      <c r="F22" s="258"/>
      <c r="G22" s="228" t="s">
        <v>148</v>
      </c>
      <c r="H22" s="229"/>
      <c r="I22" s="230"/>
    </row>
    <row r="23" spans="1:10" ht="15" customHeight="1">
      <c r="A23" s="63"/>
      <c r="B23" s="255"/>
      <c r="C23" s="255"/>
      <c r="D23" s="255"/>
      <c r="E23" s="255"/>
      <c r="F23" s="255"/>
      <c r="G23" s="256"/>
      <c r="H23" s="256"/>
      <c r="I23" s="257"/>
    </row>
    <row r="24" spans="1:10" ht="15" customHeight="1">
      <c r="A24" s="63"/>
      <c r="B24" s="255"/>
      <c r="C24" s="255"/>
      <c r="D24" s="255"/>
      <c r="E24" s="255"/>
      <c r="F24" s="255"/>
      <c r="G24" s="256"/>
      <c r="H24" s="256"/>
      <c r="I24" s="257"/>
    </row>
    <row r="25" spans="1:10" ht="15" customHeight="1">
      <c r="A25" s="63"/>
      <c r="B25" s="255"/>
      <c r="C25" s="255"/>
      <c r="D25" s="255"/>
      <c r="E25" s="255"/>
      <c r="F25" s="255"/>
      <c r="G25" s="256"/>
      <c r="H25" s="256"/>
      <c r="I25" s="257"/>
    </row>
    <row r="26" spans="1:10" ht="15" customHeight="1">
      <c r="A26" s="63"/>
      <c r="B26" s="255"/>
      <c r="C26" s="255"/>
      <c r="D26" s="255"/>
      <c r="E26" s="255"/>
      <c r="F26" s="255"/>
      <c r="G26" s="256"/>
      <c r="H26" s="256"/>
      <c r="I26" s="257"/>
    </row>
    <row r="27" spans="1:10" ht="15" customHeight="1">
      <c r="A27" s="63"/>
      <c r="B27" s="255"/>
      <c r="C27" s="255"/>
      <c r="D27" s="255"/>
      <c r="E27" s="255"/>
      <c r="F27" s="255"/>
      <c r="G27" s="256"/>
      <c r="H27" s="256"/>
      <c r="I27" s="257"/>
    </row>
    <row r="28" spans="1:10" ht="15" customHeight="1">
      <c r="A28" s="63"/>
      <c r="B28" s="255"/>
      <c r="C28" s="255"/>
      <c r="D28" s="255"/>
      <c r="E28" s="255"/>
      <c r="F28" s="255"/>
      <c r="G28" s="256"/>
      <c r="H28" s="256"/>
      <c r="I28" s="257"/>
    </row>
    <row r="29" spans="1:10" ht="21" customHeight="1">
      <c r="A29" s="63"/>
      <c r="B29" s="244" t="s">
        <v>149</v>
      </c>
      <c r="C29" s="245"/>
      <c r="D29" s="245"/>
      <c r="E29" s="245"/>
      <c r="F29" s="245"/>
      <c r="G29" s="245"/>
      <c r="H29" s="245"/>
      <c r="I29" s="246"/>
    </row>
    <row r="30" spans="1:10" ht="21" customHeight="1">
      <c r="A30" s="63"/>
      <c r="B30" s="244" t="s">
        <v>115</v>
      </c>
      <c r="C30" s="245"/>
      <c r="D30" s="246"/>
      <c r="E30" s="247" t="s">
        <v>150</v>
      </c>
      <c r="F30" s="248"/>
      <c r="G30" s="248"/>
      <c r="H30" s="248"/>
      <c r="I30" s="249"/>
    </row>
    <row r="31" spans="1:10" ht="21" customHeight="1">
      <c r="A31" s="63"/>
      <c r="B31" s="227" t="s">
        <v>0</v>
      </c>
      <c r="C31" s="227"/>
      <c r="D31" s="227"/>
      <c r="E31" s="251" t="s">
        <v>0</v>
      </c>
      <c r="F31" s="251"/>
      <c r="G31" s="251"/>
      <c r="H31" s="251"/>
      <c r="I31" s="251"/>
    </row>
    <row r="32" spans="1:10" ht="23.25" customHeight="1">
      <c r="A32" s="63"/>
      <c r="B32" s="253" t="s">
        <v>151</v>
      </c>
      <c r="C32" s="253"/>
      <c r="D32" s="253"/>
      <c r="E32" s="253"/>
      <c r="F32" s="253"/>
      <c r="G32" s="253"/>
      <c r="H32" s="253"/>
      <c r="I32" s="253"/>
    </row>
    <row r="33" spans="1:10" s="62" customFormat="1" ht="20.100000000000001" customHeight="1">
      <c r="A33" s="63"/>
      <c r="B33" s="252" t="s">
        <v>163</v>
      </c>
      <c r="C33" s="252"/>
      <c r="D33" s="169" t="s">
        <v>152</v>
      </c>
      <c r="E33" s="254" t="s">
        <v>153</v>
      </c>
      <c r="F33" s="254"/>
      <c r="G33" s="254"/>
      <c r="H33" s="254"/>
      <c r="I33" s="254"/>
      <c r="J33" s="63"/>
    </row>
    <row r="34" spans="1:10" s="62" customFormat="1" ht="25.5" customHeight="1">
      <c r="A34" s="63"/>
      <c r="B34" s="252"/>
      <c r="C34" s="252"/>
      <c r="D34" s="173"/>
      <c r="E34" s="250"/>
      <c r="F34" s="250"/>
      <c r="G34" s="250"/>
      <c r="H34" s="250"/>
      <c r="I34" s="250"/>
      <c r="J34" s="63"/>
    </row>
    <row r="35" spans="1:10" s="62" customFormat="1" ht="20.100000000000001" customHeight="1">
      <c r="A35" s="63"/>
      <c r="B35" s="234" t="s">
        <v>154</v>
      </c>
      <c r="C35" s="234"/>
      <c r="D35" s="170" t="s">
        <v>116</v>
      </c>
      <c r="E35" s="171" t="s">
        <v>117</v>
      </c>
      <c r="F35" s="172" t="s">
        <v>155</v>
      </c>
      <c r="G35" s="228" t="s">
        <v>156</v>
      </c>
      <c r="H35" s="229"/>
      <c r="I35" s="230"/>
      <c r="J35" s="63"/>
    </row>
    <row r="36" spans="1:10" s="62" customFormat="1" ht="20.100000000000001" customHeight="1">
      <c r="A36" s="63"/>
      <c r="B36" s="234"/>
      <c r="C36" s="234"/>
      <c r="D36" s="207"/>
      <c r="E36" s="208"/>
      <c r="F36" s="208"/>
      <c r="G36" s="231"/>
      <c r="H36" s="232"/>
      <c r="I36" s="233"/>
      <c r="J36" s="64"/>
    </row>
    <row r="37" spans="1:10" s="62" customFormat="1" ht="20.100000000000001" customHeight="1">
      <c r="A37" s="63"/>
      <c r="B37" s="220" t="s">
        <v>157</v>
      </c>
      <c r="C37" s="220"/>
      <c r="D37" s="283"/>
      <c r="E37" s="283"/>
      <c r="F37" s="283"/>
      <c r="G37" s="283"/>
      <c r="H37" s="283"/>
      <c r="I37" s="283"/>
      <c r="J37" s="63"/>
    </row>
    <row r="38" spans="1:10" s="62" customFormat="1" ht="23.25" customHeight="1">
      <c r="A38" s="63"/>
      <c r="B38" s="219" t="s">
        <v>158</v>
      </c>
      <c r="C38" s="219"/>
      <c r="D38" s="219"/>
      <c r="E38" s="219"/>
      <c r="F38" s="219"/>
      <c r="G38" s="219"/>
      <c r="H38" s="219"/>
      <c r="I38" s="219"/>
      <c r="J38" s="63"/>
    </row>
    <row r="39" spans="1:10" s="62" customFormat="1" ht="22.5" customHeight="1">
      <c r="A39" s="63"/>
      <c r="B39" s="206" t="s">
        <v>159</v>
      </c>
      <c r="C39" s="206" t="s">
        <v>160</v>
      </c>
      <c r="D39" s="169" t="s">
        <v>161</v>
      </c>
      <c r="E39" s="274" t="s">
        <v>162</v>
      </c>
      <c r="F39" s="275"/>
      <c r="G39" s="275"/>
      <c r="H39" s="275"/>
      <c r="I39" s="276"/>
      <c r="J39" s="63"/>
    </row>
    <row r="40" spans="1:10" s="62" customFormat="1" ht="29.25" customHeight="1">
      <c r="A40" s="63"/>
      <c r="B40" s="207"/>
      <c r="C40" s="207"/>
      <c r="D40" s="175">
        <f>+B40+C40</f>
        <v>0</v>
      </c>
      <c r="E40" s="250"/>
      <c r="F40" s="250"/>
      <c r="G40" s="250"/>
      <c r="H40" s="250"/>
      <c r="I40" s="250"/>
      <c r="J40" s="63"/>
    </row>
    <row r="41" spans="1:10" s="62" customFormat="1" ht="23.25" customHeight="1">
      <c r="A41" s="63"/>
      <c r="B41" s="277" t="s">
        <v>164</v>
      </c>
      <c r="C41" s="278"/>
      <c r="D41" s="278"/>
      <c r="E41" s="277" t="s">
        <v>165</v>
      </c>
      <c r="F41" s="279"/>
      <c r="G41" s="186"/>
      <c r="H41" s="177" t="s">
        <v>166</v>
      </c>
      <c r="I41" s="178"/>
      <c r="J41" s="63"/>
    </row>
    <row r="42" spans="1:10" s="62" customFormat="1" ht="24.95" customHeight="1">
      <c r="A42" s="63"/>
      <c r="B42" s="242" t="s">
        <v>167</v>
      </c>
      <c r="C42" s="243"/>
      <c r="D42" s="239"/>
      <c r="E42" s="240"/>
      <c r="F42" s="240"/>
      <c r="G42" s="240"/>
      <c r="H42" s="240"/>
      <c r="I42" s="241"/>
      <c r="J42" s="63"/>
    </row>
    <row r="43" spans="1:10" s="62" customFormat="1" ht="24.95" customHeight="1">
      <c r="A43" s="63"/>
      <c r="B43" s="235" t="s">
        <v>168</v>
      </c>
      <c r="C43" s="235"/>
      <c r="D43" s="183"/>
      <c r="E43" s="174" t="s">
        <v>169</v>
      </c>
      <c r="F43" s="236" t="s">
        <v>0</v>
      </c>
      <c r="G43" s="237"/>
      <c r="H43" s="237"/>
      <c r="I43" s="238"/>
      <c r="J43" s="63"/>
    </row>
    <row r="44" spans="1:10" s="80" customFormat="1" ht="25.5" customHeight="1">
      <c r="B44" s="221" t="s">
        <v>170</v>
      </c>
      <c r="C44" s="222"/>
      <c r="D44" s="222"/>
      <c r="E44" s="222"/>
      <c r="F44" s="222"/>
      <c r="G44" s="222"/>
      <c r="H44" s="222"/>
      <c r="I44" s="223"/>
    </row>
    <row r="45" spans="1:10" s="80" customFormat="1" ht="83.25" customHeight="1">
      <c r="B45" s="224" t="s">
        <v>0</v>
      </c>
      <c r="C45" s="225"/>
      <c r="D45" s="225"/>
      <c r="E45" s="225"/>
      <c r="F45" s="225"/>
      <c r="G45" s="225"/>
      <c r="H45" s="225"/>
      <c r="I45" s="226"/>
    </row>
    <row r="46" spans="1:10" ht="20.100000000000001" customHeight="1">
      <c r="A46" s="63"/>
      <c r="B46" s="63"/>
      <c r="C46" s="63"/>
      <c r="D46" s="63"/>
      <c r="E46" s="63"/>
      <c r="F46" s="63"/>
      <c r="G46" s="63"/>
      <c r="H46" s="63"/>
      <c r="I46" s="63"/>
    </row>
    <row r="47" spans="1:10" ht="20.100000000000001" customHeight="1">
      <c r="A47" s="63"/>
      <c r="B47" s="63"/>
      <c r="C47" s="63"/>
      <c r="D47" s="63"/>
      <c r="E47" s="63"/>
      <c r="F47" s="63"/>
      <c r="G47" s="63"/>
      <c r="H47" s="63"/>
      <c r="I47" s="63"/>
    </row>
    <row r="48" spans="1:10" ht="20.100000000000001" customHeight="1">
      <c r="A48" s="63"/>
      <c r="B48" s="63"/>
      <c r="C48" s="63"/>
      <c r="D48" s="63"/>
      <c r="E48" s="63"/>
      <c r="F48" s="63"/>
      <c r="G48" s="63"/>
      <c r="H48" s="63"/>
      <c r="I48" s="63"/>
    </row>
    <row r="49" s="63" customFormat="1" ht="20.100000000000001" customHeight="1"/>
    <row r="50" s="63" customFormat="1" ht="20.100000000000001" customHeight="1"/>
    <row r="51" s="63" customFormat="1" ht="20.100000000000001" customHeight="1"/>
    <row r="52" s="63" customFormat="1" ht="20.100000000000001" customHeight="1"/>
    <row r="53" s="63" customFormat="1" ht="20.100000000000001" customHeight="1"/>
    <row r="54" s="63" customFormat="1" ht="20.100000000000001" customHeight="1"/>
    <row r="55" s="63" customFormat="1" ht="20.100000000000001" customHeight="1"/>
    <row r="56" s="63" customFormat="1" ht="20.100000000000001" customHeight="1"/>
    <row r="57" s="63" customFormat="1" ht="20.100000000000001" customHeight="1"/>
    <row r="58" s="63" customFormat="1" ht="20.100000000000001" customHeight="1"/>
    <row r="59" s="63" customFormat="1" ht="20.100000000000001" customHeight="1"/>
    <row r="60" s="63" customFormat="1" ht="20.100000000000001" customHeight="1"/>
    <row r="61" s="63" customFormat="1" ht="20.100000000000001" customHeight="1"/>
    <row r="62" s="63" customFormat="1" ht="20.100000000000001" customHeight="1"/>
    <row r="63" s="63" customFormat="1" ht="20.100000000000001" customHeight="1"/>
    <row r="64" s="63" customFormat="1" ht="20.100000000000001" customHeight="1"/>
    <row r="65" s="63" customFormat="1" ht="20.100000000000001" customHeight="1"/>
    <row r="66" s="63" customFormat="1" ht="20.100000000000001" customHeight="1"/>
    <row r="67" s="63" customFormat="1" ht="20.100000000000001" customHeight="1"/>
    <row r="68" s="63" customFormat="1" ht="20.100000000000001" customHeight="1"/>
    <row r="69" s="63" customFormat="1" ht="20.100000000000001" customHeight="1"/>
    <row r="70" s="63" customFormat="1" ht="20.100000000000001" customHeight="1"/>
    <row r="71" s="63" customFormat="1" ht="20.100000000000001" customHeight="1"/>
    <row r="72" s="63" customFormat="1" ht="20.100000000000001" customHeight="1"/>
    <row r="73" s="63" customFormat="1" ht="20.100000000000001" customHeight="1"/>
    <row r="74" s="63" customFormat="1" ht="20.100000000000001" customHeight="1"/>
    <row r="75" s="63" customFormat="1" ht="20.100000000000001" customHeight="1"/>
    <row r="76" s="63" customFormat="1" ht="20.100000000000001" customHeight="1"/>
    <row r="77" s="63" customFormat="1" ht="20.100000000000001" customHeight="1"/>
    <row r="78" s="63" customFormat="1" ht="20.100000000000001" customHeight="1"/>
    <row r="79" s="63" customFormat="1" ht="20.100000000000001" customHeight="1"/>
    <row r="80" s="63" customFormat="1" ht="20.100000000000001" customHeight="1"/>
    <row r="81" s="63" customFormat="1" ht="20.100000000000001" customHeight="1"/>
    <row r="82" s="63" customFormat="1" ht="20.100000000000001" customHeight="1"/>
    <row r="83" s="63" customFormat="1" ht="20.100000000000001" customHeight="1"/>
    <row r="84" s="63" customFormat="1" ht="20.100000000000001" customHeight="1"/>
    <row r="85" s="63" customFormat="1" ht="20.100000000000001" customHeight="1"/>
    <row r="86" s="63" customFormat="1" ht="20.100000000000001" customHeight="1"/>
    <row r="87" s="63" customFormat="1" ht="20.100000000000001" customHeight="1"/>
    <row r="88" s="63" customFormat="1" ht="20.100000000000001" customHeight="1"/>
    <row r="89" s="63" customFormat="1" ht="20.100000000000001" customHeight="1"/>
    <row r="90" s="63" customFormat="1" ht="20.100000000000001" customHeight="1"/>
    <row r="91" s="63" customFormat="1" ht="20.100000000000001" customHeight="1"/>
    <row r="92" s="63" customFormat="1" ht="20.100000000000001" customHeight="1"/>
    <row r="93" s="63" customFormat="1" ht="20.100000000000001" customHeight="1"/>
    <row r="94" s="63" customFormat="1" ht="20.100000000000001" customHeight="1"/>
    <row r="95" s="63" customFormat="1" ht="20.100000000000001" customHeight="1"/>
    <row r="96" s="63" customFormat="1" ht="20.100000000000001" customHeight="1"/>
    <row r="97" s="63" customFormat="1" ht="20.100000000000001" customHeight="1"/>
    <row r="98" s="63" customFormat="1" ht="20.100000000000001" customHeight="1"/>
    <row r="99" s="63" customFormat="1" ht="20.100000000000001" customHeight="1"/>
    <row r="100" s="63" customFormat="1" ht="20.100000000000001" customHeight="1"/>
    <row r="101" s="63" customFormat="1" ht="20.100000000000001" customHeight="1"/>
    <row r="102" s="63" customFormat="1" ht="20.100000000000001" customHeight="1"/>
    <row r="103" s="63" customFormat="1" ht="20.100000000000001" customHeight="1"/>
    <row r="104" s="63" customFormat="1" ht="20.100000000000001" customHeight="1"/>
    <row r="105" s="63" customFormat="1" ht="20.100000000000001" customHeight="1"/>
    <row r="106" s="63" customFormat="1" ht="20.100000000000001" customHeight="1"/>
    <row r="107" s="63" customFormat="1" ht="20.100000000000001" customHeight="1"/>
    <row r="108" s="63" customFormat="1" ht="20.100000000000001" customHeight="1"/>
    <row r="109" s="63" customFormat="1" ht="20.100000000000001" customHeight="1"/>
    <row r="110" s="63" customFormat="1" ht="20.100000000000001" customHeight="1"/>
    <row r="111" s="63" customFormat="1" ht="20.100000000000001" customHeight="1"/>
    <row r="112" s="63" customFormat="1" ht="20.100000000000001" customHeight="1"/>
    <row r="113" s="63" customFormat="1" ht="20.100000000000001" customHeight="1"/>
    <row r="114" s="63" customFormat="1" ht="20.100000000000001" customHeight="1"/>
    <row r="115" s="63" customFormat="1" ht="20.100000000000001" customHeight="1"/>
    <row r="116" s="63" customFormat="1" ht="20.100000000000001" customHeight="1"/>
    <row r="117" s="63" customFormat="1" ht="20.100000000000001" customHeight="1"/>
    <row r="118" s="63" customFormat="1" ht="20.100000000000001" customHeight="1"/>
    <row r="119" s="63" customFormat="1" ht="20.100000000000001" customHeight="1"/>
    <row r="120" s="63" customFormat="1" ht="20.100000000000001" customHeight="1"/>
    <row r="121" s="63" customFormat="1" ht="20.100000000000001" customHeight="1"/>
    <row r="122" s="63" customFormat="1" ht="20.100000000000001" customHeight="1"/>
    <row r="123" s="63" customFormat="1" ht="20.100000000000001" customHeight="1"/>
    <row r="124" s="63" customFormat="1" ht="20.100000000000001" customHeight="1"/>
    <row r="125" s="63" customFormat="1" ht="20.100000000000001" customHeight="1"/>
    <row r="126" s="63" customFormat="1" ht="20.100000000000001" customHeight="1"/>
    <row r="127" s="63" customFormat="1" ht="20.100000000000001" customHeight="1"/>
    <row r="128" s="63" customFormat="1" ht="20.100000000000001" customHeight="1"/>
    <row r="129" s="63" customFormat="1" ht="20.100000000000001" customHeight="1"/>
    <row r="130" s="63" customFormat="1" ht="20.100000000000001" customHeight="1"/>
    <row r="131" s="63" customFormat="1" ht="20.100000000000001" customHeight="1"/>
    <row r="132" s="63" customFormat="1" ht="20.100000000000001" customHeight="1"/>
    <row r="133" s="63" customFormat="1" ht="20.100000000000001" customHeight="1"/>
    <row r="134" s="63" customFormat="1" ht="20.100000000000001" customHeight="1"/>
    <row r="135" s="63" customFormat="1" ht="20.100000000000001" customHeight="1"/>
    <row r="136" s="63" customFormat="1" ht="20.100000000000001" customHeight="1"/>
    <row r="137" s="63" customFormat="1" ht="20.100000000000001" customHeight="1"/>
    <row r="138" s="63" customFormat="1" ht="20.100000000000001" customHeight="1"/>
    <row r="139" s="63" customFormat="1" ht="20.100000000000001" customHeight="1"/>
    <row r="140" s="63" customFormat="1" ht="20.100000000000001" customHeight="1"/>
    <row r="141" s="63" customFormat="1" ht="20.100000000000001" customHeight="1"/>
    <row r="142" s="63" customFormat="1" ht="20.100000000000001" customHeight="1"/>
    <row r="143" s="63" customFormat="1" ht="20.100000000000001" customHeight="1"/>
    <row r="144" s="63" customFormat="1" ht="20.100000000000001" customHeight="1"/>
    <row r="145" s="63" customFormat="1" ht="20.100000000000001" customHeight="1"/>
    <row r="146" s="63" customFormat="1" ht="20.100000000000001" customHeight="1"/>
    <row r="147" s="63" customFormat="1" ht="20.100000000000001" customHeight="1"/>
    <row r="148" s="63" customFormat="1" ht="20.100000000000001" customHeight="1"/>
    <row r="149" s="63" customFormat="1" ht="20.100000000000001" customHeight="1"/>
    <row r="150" s="63" customFormat="1" ht="20.100000000000001" customHeight="1"/>
    <row r="151" s="63" customFormat="1" ht="20.100000000000001" customHeight="1"/>
    <row r="152" s="63" customFormat="1" ht="20.100000000000001" customHeight="1"/>
    <row r="153" s="63" customFormat="1" ht="20.100000000000001" customHeight="1"/>
    <row r="154" s="63" customFormat="1" ht="20.100000000000001" customHeight="1"/>
    <row r="155" s="63" customFormat="1" ht="20.100000000000001" customHeight="1"/>
    <row r="156" s="63" customFormat="1" ht="20.100000000000001" customHeight="1"/>
  </sheetData>
  <sheetProtection algorithmName="SHA-512" hashValue="Rd5BVhQlXgXZC19ZNpHuCU1SHmVXMVBjDIaX7jjgRi2DdjXTaTy0iR6KGKFjm11mdy6YeXwpwo07RfxVmsBmKA==" saltValue="TV3Uxy2YDRbTbUwMcAwO0g==" spinCount="100000" sheet="1" selectLockedCells="1"/>
  <mergeCells count="66">
    <mergeCell ref="B6:D6"/>
    <mergeCell ref="E39:I39"/>
    <mergeCell ref="E40:I40"/>
    <mergeCell ref="B41:D41"/>
    <mergeCell ref="E41:F41"/>
    <mergeCell ref="B8:I8"/>
    <mergeCell ref="G7:I7"/>
    <mergeCell ref="B7:F7"/>
    <mergeCell ref="D37:I37"/>
    <mergeCell ref="B21:G21"/>
    <mergeCell ref="B17:G17"/>
    <mergeCell ref="B15:G15"/>
    <mergeCell ref="B14:I14"/>
    <mergeCell ref="B18:I18"/>
    <mergeCell ref="B16:G16"/>
    <mergeCell ref="B20:E20"/>
    <mergeCell ref="B1:I1"/>
    <mergeCell ref="B2:I2"/>
    <mergeCell ref="B3:I3"/>
    <mergeCell ref="B4:I4"/>
    <mergeCell ref="G20:H20"/>
    <mergeCell ref="B12:I12"/>
    <mergeCell ref="B9:I9"/>
    <mergeCell ref="B10:I10"/>
    <mergeCell ref="G19:H19"/>
    <mergeCell ref="C5:E5"/>
    <mergeCell ref="G5:I5"/>
    <mergeCell ref="B13:I13"/>
    <mergeCell ref="G11:H11"/>
    <mergeCell ref="E6:I6"/>
    <mergeCell ref="D11:E11"/>
    <mergeCell ref="D19:E19"/>
    <mergeCell ref="B22:F22"/>
    <mergeCell ref="G22:I22"/>
    <mergeCell ref="B26:F26"/>
    <mergeCell ref="G26:I26"/>
    <mergeCell ref="B27:F27"/>
    <mergeCell ref="G27:I27"/>
    <mergeCell ref="B28:F28"/>
    <mergeCell ref="G28:I28"/>
    <mergeCell ref="B23:F23"/>
    <mergeCell ref="G23:I23"/>
    <mergeCell ref="B24:F24"/>
    <mergeCell ref="G24:I24"/>
    <mergeCell ref="B25:F25"/>
    <mergeCell ref="G25:I25"/>
    <mergeCell ref="B29:I29"/>
    <mergeCell ref="E30:I30"/>
    <mergeCell ref="B30:D30"/>
    <mergeCell ref="E34:I34"/>
    <mergeCell ref="E31:I31"/>
    <mergeCell ref="B33:C34"/>
    <mergeCell ref="B32:I32"/>
    <mergeCell ref="E33:I33"/>
    <mergeCell ref="B38:I38"/>
    <mergeCell ref="B37:C37"/>
    <mergeCell ref="B44:I44"/>
    <mergeCell ref="B45:I45"/>
    <mergeCell ref="B31:D31"/>
    <mergeCell ref="G35:I35"/>
    <mergeCell ref="G36:I36"/>
    <mergeCell ref="B35:C36"/>
    <mergeCell ref="B43:C43"/>
    <mergeCell ref="F43:I43"/>
    <mergeCell ref="D42:I42"/>
    <mergeCell ref="B42:C42"/>
  </mergeCells>
  <phoneticPr fontId="5" type="noConversion"/>
  <dataValidations count="4">
    <dataValidation type="textLength" operator="lessThan" allowBlank="1" showInputMessage="1" showErrorMessage="1" errorTitle="Nº max. de caracteres" error="Nº. max. de caracteres: 200" promptTitle="Nº máximo de caracteres: 200" prompt="Nº máximo de caracteres: 200" sqref="E34:I34 E40:I40" xr:uid="{6817E67B-C8DE-4CF3-8713-33C66596F3F0}">
      <formula1>200</formula1>
    </dataValidation>
    <dataValidation allowBlank="1" showInputMessage="1" showErrorMessage="1" errorTitle="Nº max. de caracteres" error="Nº max. de caracteres: 100" promptTitle="Nº max. de caracteres: 100" prompt="Nº max. de caracteres: 100" sqref="F43:I43" xr:uid="{54F0AD7D-770B-41F3-AEAE-C83E7638446D}"/>
    <dataValidation type="textLength" operator="lessThan" allowBlank="1" showInputMessage="1" showErrorMessage="1" errorTitle="Nº. max. de caracteres" error="Nº. max. de caracteres: 500" promptTitle="Karaktere kopurua, gehienez" prompt="Karaktere kopurua, gehienez: 500" sqref="B45:I45" xr:uid="{A25E5526-A7D2-4857-86C9-1DFF099A5A7F}">
      <formula1>500</formula1>
    </dataValidation>
    <dataValidation type="textLength" operator="lessThan" allowBlank="1" showInputMessage="1" showErrorMessage="1" errorTitle="Karaktere kopurua, gehienez" error="Karaktere kopurua, gehienez: 250" promptTitle="Karaktere kopurua, gehienez: 250" prompt="Karaktere kopurua, gehienez: 250" sqref="B8:I8 B10:I10" xr:uid="{0D22EC63-0C2B-4656-8DF1-F4C08C34E100}">
      <formula1>300</formula1>
    </dataValidation>
  </dataValidations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9">
    <pageSetUpPr fitToPage="1"/>
  </sheetPr>
  <dimension ref="A1:L31"/>
  <sheetViews>
    <sheetView zoomScale="90" zoomScaleNormal="90" workbookViewId="0">
      <pane ySplit="11" topLeftCell="A12" activePane="bottomLeft" state="frozen"/>
      <selection pane="bottomLeft" activeCell="D12" sqref="D12"/>
    </sheetView>
  </sheetViews>
  <sheetFormatPr defaultColWidth="6.140625" defaultRowHeight="12.75"/>
  <cols>
    <col min="1" max="1" width="2.85546875" style="153" customWidth="1"/>
    <col min="2" max="2" width="5.7109375" style="63" customWidth="1"/>
    <col min="3" max="3" width="6.140625" style="63" customWidth="1"/>
    <col min="4" max="4" width="14.85546875" style="63" customWidth="1"/>
    <col min="5" max="5" width="41.42578125" style="63" customWidth="1"/>
    <col min="6" max="6" width="35.5703125" style="63" customWidth="1"/>
    <col min="7" max="7" width="29.140625" style="63" customWidth="1"/>
    <col min="8" max="8" width="39.140625" style="63" customWidth="1"/>
    <col min="9" max="9" width="2" style="63" customWidth="1"/>
    <col min="10" max="10" width="4.140625" style="80" customWidth="1"/>
    <col min="11" max="242" width="11.42578125" style="80" customWidth="1"/>
    <col min="243" max="243" width="2.85546875" style="80" customWidth="1"/>
    <col min="244" max="244" width="2.42578125" style="80" customWidth="1"/>
    <col min="245" max="246" width="6.140625" style="80" customWidth="1"/>
    <col min="247" max="16384" width="6.140625" style="80"/>
  </cols>
  <sheetData>
    <row r="1" spans="1:12" ht="22.5" customHeight="1">
      <c r="A1" s="152"/>
      <c r="B1" s="259" t="s">
        <v>128</v>
      </c>
      <c r="C1" s="260"/>
      <c r="D1" s="260"/>
      <c r="E1" s="260"/>
      <c r="F1" s="260"/>
      <c r="G1" s="260"/>
      <c r="H1" s="260"/>
      <c r="I1" s="261"/>
      <c r="J1" s="79"/>
      <c r="K1" s="79"/>
      <c r="L1" s="79"/>
    </row>
    <row r="2" spans="1:12" ht="22.5" customHeight="1">
      <c r="A2" s="152"/>
      <c r="B2" s="262" t="s">
        <v>119</v>
      </c>
      <c r="C2" s="263"/>
      <c r="D2" s="263"/>
      <c r="E2" s="263"/>
      <c r="F2" s="263"/>
      <c r="G2" s="263"/>
      <c r="H2" s="263"/>
      <c r="I2" s="264"/>
      <c r="J2" s="79"/>
      <c r="K2" s="79"/>
      <c r="L2" s="79"/>
    </row>
    <row r="3" spans="1:12" ht="18.75">
      <c r="B3" s="298" t="s">
        <v>171</v>
      </c>
      <c r="C3" s="299"/>
      <c r="D3" s="299"/>
      <c r="E3" s="299"/>
      <c r="F3" s="299"/>
      <c r="G3" s="299"/>
      <c r="H3" s="299"/>
      <c r="I3" s="300"/>
    </row>
    <row r="4" spans="1:12" ht="18" customHeight="1">
      <c r="B4" s="197" t="s">
        <v>174</v>
      </c>
      <c r="C4" s="83"/>
      <c r="D4" s="83"/>
      <c r="E4" s="83"/>
      <c r="F4" s="83"/>
      <c r="G4" s="83"/>
      <c r="H4" s="83"/>
      <c r="I4" s="95"/>
    </row>
    <row r="5" spans="1:12" ht="18" customHeight="1">
      <c r="B5" s="302" t="s">
        <v>172</v>
      </c>
      <c r="C5" s="303"/>
      <c r="D5" s="304"/>
      <c r="E5" s="301" t="str">
        <f>+'S1_Datu Orokorrak'!C5</f>
        <v>XX</v>
      </c>
      <c r="F5" s="301"/>
      <c r="G5" s="301"/>
      <c r="H5" s="78"/>
      <c r="I5" s="82"/>
    </row>
    <row r="6" spans="1:12" ht="18" customHeight="1">
      <c r="B6" s="302" t="s">
        <v>123</v>
      </c>
      <c r="C6" s="303"/>
      <c r="D6" s="304"/>
      <c r="E6" s="301" t="str">
        <f>+'S1_Datu Orokorrak'!G5</f>
        <v>XX</v>
      </c>
      <c r="F6" s="301"/>
      <c r="G6" s="301"/>
      <c r="H6" s="78"/>
      <c r="I6" s="82"/>
    </row>
    <row r="7" spans="1:12" ht="18" customHeight="1">
      <c r="B7" s="302" t="s">
        <v>173</v>
      </c>
      <c r="C7" s="303"/>
      <c r="D7" s="304"/>
      <c r="E7" s="301" t="str">
        <f>+'S1_Datu Orokorrak'!E6</f>
        <v>XX</v>
      </c>
      <c r="F7" s="301"/>
      <c r="G7" s="301"/>
      <c r="H7" s="78"/>
      <c r="I7" s="82"/>
    </row>
    <row r="8" spans="1:12">
      <c r="B8" s="96" t="s">
        <v>0</v>
      </c>
      <c r="C8" s="297" t="s">
        <v>0</v>
      </c>
      <c r="D8" s="297"/>
      <c r="E8" s="297"/>
      <c r="F8" s="297"/>
      <c r="G8" s="297"/>
      <c r="H8" s="297"/>
      <c r="I8" s="81"/>
    </row>
    <row r="9" spans="1:12" ht="21.75" customHeight="1">
      <c r="B9" s="294" t="s">
        <v>175</v>
      </c>
      <c r="C9" s="295"/>
      <c r="D9" s="295"/>
      <c r="E9" s="295"/>
      <c r="F9" s="295"/>
      <c r="G9" s="295"/>
      <c r="H9" s="295"/>
      <c r="I9" s="296"/>
    </row>
    <row r="10" spans="1:12">
      <c r="B10" s="96"/>
      <c r="C10" s="98"/>
      <c r="D10" s="98"/>
      <c r="E10" s="98"/>
      <c r="F10" s="98"/>
      <c r="G10" s="98"/>
      <c r="H10" s="98"/>
      <c r="I10" s="81"/>
    </row>
    <row r="11" spans="1:12" ht="24.95" customHeight="1">
      <c r="B11" s="96" t="s">
        <v>0</v>
      </c>
      <c r="C11" s="195" t="s">
        <v>176</v>
      </c>
      <c r="D11" s="195" t="s">
        <v>245</v>
      </c>
      <c r="E11" s="195" t="s">
        <v>178</v>
      </c>
      <c r="F11" s="196" t="s">
        <v>179</v>
      </c>
      <c r="G11" s="196" t="s">
        <v>180</v>
      </c>
      <c r="H11" s="196" t="s">
        <v>181</v>
      </c>
      <c r="I11" s="81"/>
    </row>
    <row r="12" spans="1:12" ht="15" customHeight="1">
      <c r="B12" s="96" t="s">
        <v>0</v>
      </c>
      <c r="C12" s="205" t="s">
        <v>82</v>
      </c>
      <c r="D12" s="218">
        <v>44562</v>
      </c>
      <c r="E12" s="94"/>
      <c r="F12" s="94"/>
      <c r="G12" s="94"/>
      <c r="H12" s="94"/>
      <c r="I12" s="81"/>
    </row>
    <row r="13" spans="1:12" ht="15" customHeight="1">
      <c r="B13" s="96" t="s">
        <v>0</v>
      </c>
      <c r="C13" s="205" t="s">
        <v>83</v>
      </c>
      <c r="D13" s="92"/>
      <c r="E13" s="94"/>
      <c r="F13" s="94"/>
      <c r="G13" s="94"/>
      <c r="H13" s="94"/>
      <c r="I13" s="81"/>
    </row>
    <row r="14" spans="1:12" ht="15" customHeight="1">
      <c r="B14" s="96" t="s">
        <v>0</v>
      </c>
      <c r="C14" s="205" t="s">
        <v>84</v>
      </c>
      <c r="D14" s="92"/>
      <c r="E14" s="94"/>
      <c r="F14" s="94"/>
      <c r="G14" s="94"/>
      <c r="H14" s="94"/>
      <c r="I14" s="81"/>
    </row>
    <row r="15" spans="1:12" ht="15" customHeight="1">
      <c r="B15" s="96" t="s">
        <v>0</v>
      </c>
      <c r="C15" s="205" t="s">
        <v>85</v>
      </c>
      <c r="D15" s="92"/>
      <c r="E15" s="94"/>
      <c r="F15" s="94"/>
      <c r="G15" s="94"/>
      <c r="H15" s="94"/>
      <c r="I15" s="81"/>
    </row>
    <row r="16" spans="1:12" ht="15" customHeight="1">
      <c r="B16" s="96"/>
      <c r="C16" s="205" t="s">
        <v>86</v>
      </c>
      <c r="D16" s="92"/>
      <c r="E16" s="94"/>
      <c r="F16" s="94"/>
      <c r="G16" s="94"/>
      <c r="H16" s="94"/>
      <c r="I16" s="81"/>
    </row>
    <row r="17" spans="1:9" ht="15" customHeight="1">
      <c r="B17" s="96"/>
      <c r="C17" s="205" t="s">
        <v>87</v>
      </c>
      <c r="D17" s="92"/>
      <c r="E17" s="94"/>
      <c r="F17" s="94"/>
      <c r="G17" s="94"/>
      <c r="H17" s="94"/>
      <c r="I17" s="81"/>
    </row>
    <row r="18" spans="1:9" ht="15" customHeight="1">
      <c r="B18" s="96"/>
      <c r="C18" s="205" t="s">
        <v>88</v>
      </c>
      <c r="D18" s="92"/>
      <c r="E18" s="94"/>
      <c r="F18" s="94"/>
      <c r="G18" s="94"/>
      <c r="H18" s="94"/>
      <c r="I18" s="81"/>
    </row>
    <row r="19" spans="1:9" ht="15" customHeight="1">
      <c r="B19" s="96"/>
      <c r="C19" s="205" t="s">
        <v>89</v>
      </c>
      <c r="D19" s="92"/>
      <c r="E19" s="94"/>
      <c r="F19" s="94"/>
      <c r="G19" s="94"/>
      <c r="H19" s="94"/>
      <c r="I19" s="81"/>
    </row>
    <row r="20" spans="1:9" ht="15" customHeight="1">
      <c r="B20" s="96"/>
      <c r="C20" s="205" t="s">
        <v>90</v>
      </c>
      <c r="D20" s="92"/>
      <c r="E20" s="94"/>
      <c r="F20" s="94"/>
      <c r="G20" s="94"/>
      <c r="H20" s="94"/>
      <c r="I20" s="81"/>
    </row>
    <row r="21" spans="1:9" ht="15" customHeight="1">
      <c r="B21" s="96"/>
      <c r="C21" s="205" t="s">
        <v>91</v>
      </c>
      <c r="D21" s="92"/>
      <c r="E21" s="94"/>
      <c r="F21" s="94"/>
      <c r="G21" s="94"/>
      <c r="H21" s="94"/>
      <c r="I21" s="81"/>
    </row>
    <row r="22" spans="1:9" ht="15" customHeight="1">
      <c r="B22" s="96"/>
      <c r="C22" s="205" t="s">
        <v>92</v>
      </c>
      <c r="D22" s="92"/>
      <c r="E22" s="94"/>
      <c r="F22" s="94"/>
      <c r="G22" s="94"/>
      <c r="H22" s="94"/>
      <c r="I22" s="81"/>
    </row>
    <row r="23" spans="1:9" ht="15" customHeight="1">
      <c r="B23" s="96"/>
      <c r="C23" s="205" t="s">
        <v>93</v>
      </c>
      <c r="D23" s="92"/>
      <c r="E23" s="94"/>
      <c r="F23" s="94"/>
      <c r="G23" s="94"/>
      <c r="H23" s="94"/>
      <c r="I23" s="81"/>
    </row>
    <row r="24" spans="1:9" ht="15" customHeight="1">
      <c r="B24" s="96"/>
      <c r="C24" s="205" t="s">
        <v>94</v>
      </c>
      <c r="D24" s="92"/>
      <c r="E24" s="94"/>
      <c r="F24" s="94"/>
      <c r="G24" s="94"/>
      <c r="H24" s="94"/>
      <c r="I24" s="81"/>
    </row>
    <row r="25" spans="1:9" ht="15" customHeight="1">
      <c r="B25" s="96"/>
      <c r="C25" s="205" t="s">
        <v>95</v>
      </c>
      <c r="D25" s="92"/>
      <c r="E25" s="94"/>
      <c r="F25" s="94"/>
      <c r="G25" s="94"/>
      <c r="H25" s="94"/>
      <c r="I25" s="81"/>
    </row>
    <row r="26" spans="1:9" ht="15" customHeight="1">
      <c r="B26" s="96"/>
      <c r="C26" s="205" t="s">
        <v>96</v>
      </c>
      <c r="D26" s="92"/>
      <c r="E26" s="94"/>
      <c r="F26" s="94"/>
      <c r="G26" s="94"/>
      <c r="H26" s="94"/>
      <c r="I26" s="81"/>
    </row>
    <row r="27" spans="1:9" ht="15" customHeight="1">
      <c r="B27" s="99"/>
      <c r="C27" s="205" t="s">
        <v>97</v>
      </c>
      <c r="D27" s="92"/>
      <c r="E27" s="94"/>
      <c r="F27" s="94"/>
      <c r="G27" s="94"/>
      <c r="H27" s="94"/>
      <c r="I27" s="100"/>
    </row>
    <row r="28" spans="1:9" ht="15" customHeight="1">
      <c r="B28" s="99"/>
      <c r="C28" s="205"/>
      <c r="D28" s="92"/>
      <c r="E28" s="94"/>
      <c r="F28" s="94"/>
      <c r="G28" s="94"/>
      <c r="H28" s="94"/>
      <c r="I28" s="100"/>
    </row>
    <row r="29" spans="1:9" ht="15" customHeight="1">
      <c r="B29" s="99"/>
      <c r="C29" s="205"/>
      <c r="D29" s="92"/>
      <c r="E29" s="94"/>
      <c r="F29" s="94"/>
      <c r="G29" s="94"/>
      <c r="H29" s="94"/>
      <c r="I29" s="100"/>
    </row>
    <row r="30" spans="1:9" s="202" customFormat="1" ht="15" customHeight="1">
      <c r="A30" s="201"/>
      <c r="B30" s="99"/>
      <c r="C30" s="204"/>
      <c r="D30" s="92"/>
      <c r="E30" s="94"/>
      <c r="F30" s="94"/>
      <c r="G30" s="94"/>
      <c r="H30" s="94"/>
      <c r="I30" s="100"/>
    </row>
    <row r="31" spans="1:9">
      <c r="B31" s="93" t="s">
        <v>0</v>
      </c>
      <c r="C31" s="97"/>
      <c r="D31" s="97"/>
      <c r="E31" s="97"/>
      <c r="F31" s="97"/>
      <c r="G31" s="97"/>
      <c r="H31" s="97"/>
      <c r="I31" s="91"/>
    </row>
  </sheetData>
  <sheetProtection algorithmName="SHA-512" hashValue="dUAhHqFfbciykFDuIGobeFFixXFiy+nP4fa4n0PQdvdQQiqwUqPqnGaBuPVI7kxLQkrfdSmRF5eFDBhIVSXurw==" saltValue="ihwY24Xq6IXXqp529eEWYg==" spinCount="100000" sheet="1" insertRows="0" selectLockedCells="1"/>
  <mergeCells count="11">
    <mergeCell ref="B9:I9"/>
    <mergeCell ref="C8:H8"/>
    <mergeCell ref="B1:I1"/>
    <mergeCell ref="B2:I2"/>
    <mergeCell ref="B3:I3"/>
    <mergeCell ref="E5:G5"/>
    <mergeCell ref="E6:G6"/>
    <mergeCell ref="E7:G7"/>
    <mergeCell ref="B5:D5"/>
    <mergeCell ref="B6:D6"/>
    <mergeCell ref="B7:D7"/>
  </mergeCells>
  <pageMargins left="0.7" right="0.7" top="0.75" bottom="0.75" header="0.31496062000000002" footer="0.31496062000000002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51F19-B30B-4FDD-A4A2-7FC5B5663156}">
  <sheetPr>
    <pageSetUpPr fitToPage="1"/>
  </sheetPr>
  <dimension ref="B1:F58"/>
  <sheetViews>
    <sheetView zoomScale="90" zoomScaleNormal="90" workbookViewId="0">
      <pane ySplit="8" topLeftCell="A9" activePane="bottomLeft" state="frozen"/>
      <selection pane="bottomLeft" activeCell="C18" sqref="C18"/>
    </sheetView>
  </sheetViews>
  <sheetFormatPr defaultColWidth="9.140625" defaultRowHeight="20.100000000000001" customHeight="1"/>
  <cols>
    <col min="1" max="1" width="5.7109375" style="66" customWidth="1"/>
    <col min="2" max="2" width="17.7109375" style="66" customWidth="1"/>
    <col min="3" max="3" width="82.85546875" style="66" customWidth="1"/>
    <col min="4" max="4" width="16.85546875" style="154" customWidth="1"/>
    <col min="5" max="5" width="21.28515625" style="154" customWidth="1"/>
    <col min="6" max="6" width="19.5703125" style="155" customWidth="1"/>
    <col min="7" max="7" width="5.7109375" style="66" customWidth="1"/>
    <col min="8" max="16384" width="9.140625" style="66"/>
  </cols>
  <sheetData>
    <row r="1" spans="2:6" ht="20.100000000000001" customHeight="1">
      <c r="B1" s="317" t="s">
        <v>128</v>
      </c>
      <c r="C1" s="318"/>
      <c r="D1" s="318"/>
      <c r="E1" s="318"/>
      <c r="F1" s="319"/>
    </row>
    <row r="2" spans="2:6" ht="20.100000000000001" customHeight="1">
      <c r="B2" s="320" t="s">
        <v>119</v>
      </c>
      <c r="C2" s="321"/>
      <c r="D2" s="321"/>
      <c r="E2" s="321"/>
      <c r="F2" s="322"/>
    </row>
    <row r="3" spans="2:6" ht="20.100000000000001" customHeight="1">
      <c r="B3" s="323" t="s">
        <v>246</v>
      </c>
      <c r="C3" s="324"/>
      <c r="D3" s="324"/>
      <c r="E3" s="324"/>
      <c r="F3" s="325"/>
    </row>
    <row r="4" spans="2:6" ht="20.100000000000001" customHeight="1">
      <c r="B4" s="163" t="s">
        <v>122</v>
      </c>
      <c r="C4" s="151" t="str">
        <f>+'S1_Datu Orokorrak'!C5</f>
        <v>XX</v>
      </c>
      <c r="D4" s="187" t="s">
        <v>123</v>
      </c>
      <c r="E4" s="326" t="str">
        <f>+'S1_Datu Orokorrak'!G5</f>
        <v>XX</v>
      </c>
      <c r="F4" s="326"/>
    </row>
    <row r="5" spans="2:6" ht="20.100000000000001" customHeight="1">
      <c r="B5" s="327" t="s">
        <v>200</v>
      </c>
      <c r="C5" s="328"/>
      <c r="D5" s="326" t="str">
        <f>+'S1_Datu Orokorrak'!E6</f>
        <v>XX</v>
      </c>
      <c r="E5" s="326"/>
      <c r="F5" s="326"/>
    </row>
    <row r="6" spans="2:6" ht="25.5" customHeight="1">
      <c r="B6" s="314" t="s">
        <v>203</v>
      </c>
      <c r="C6" s="315"/>
      <c r="D6" s="315"/>
      <c r="E6" s="315"/>
      <c r="F6" s="315"/>
    </row>
    <row r="7" spans="2:6" ht="24.75" customHeight="1">
      <c r="B7" s="308" t="s">
        <v>186</v>
      </c>
      <c r="C7" s="308"/>
      <c r="D7" s="308"/>
      <c r="E7" s="308"/>
      <c r="F7" s="308"/>
    </row>
    <row r="8" spans="2:6" ht="30" customHeight="1">
      <c r="B8" s="309" t="s">
        <v>204</v>
      </c>
      <c r="C8" s="309"/>
      <c r="D8" s="209" t="s">
        <v>187</v>
      </c>
      <c r="E8" s="209" t="s">
        <v>161</v>
      </c>
      <c r="F8" s="210" t="s">
        <v>188</v>
      </c>
    </row>
    <row r="9" spans="2:6" ht="13.5" customHeight="1">
      <c r="B9" s="310" t="s">
        <v>182</v>
      </c>
      <c r="C9" s="310"/>
      <c r="D9" s="310"/>
      <c r="E9" s="71">
        <f>SUM(D10:D13)</f>
        <v>0</v>
      </c>
      <c r="F9" s="72" t="e">
        <f>E9/E$41</f>
        <v>#DIV/0!</v>
      </c>
    </row>
    <row r="10" spans="2:6" ht="13.5" customHeight="1">
      <c r="B10" s="76" t="s">
        <v>60</v>
      </c>
      <c r="C10" s="65"/>
      <c r="D10" s="70"/>
      <c r="E10" s="85"/>
      <c r="F10" s="86"/>
    </row>
    <row r="11" spans="2:6" ht="13.5" customHeight="1">
      <c r="B11" s="76" t="s">
        <v>61</v>
      </c>
      <c r="C11" s="65"/>
      <c r="D11" s="70"/>
      <c r="E11" s="87"/>
      <c r="F11" s="77"/>
    </row>
    <row r="12" spans="2:6" ht="13.5" customHeight="1">
      <c r="B12" s="69" t="s">
        <v>0</v>
      </c>
      <c r="C12" s="65"/>
      <c r="D12" s="70"/>
      <c r="E12" s="88"/>
      <c r="F12" s="89"/>
    </row>
    <row r="13" spans="2:6" ht="13.5" customHeight="1">
      <c r="B13" s="310" t="s">
        <v>183</v>
      </c>
      <c r="C13" s="310"/>
      <c r="D13" s="310"/>
      <c r="E13" s="71">
        <f>SUM(D14:D17)</f>
        <v>0</v>
      </c>
      <c r="F13" s="72" t="e">
        <f>E13/E$41</f>
        <v>#DIV/0!</v>
      </c>
    </row>
    <row r="14" spans="2:6" ht="13.5" customHeight="1">
      <c r="B14" s="76" t="s">
        <v>62</v>
      </c>
      <c r="C14" s="65"/>
      <c r="D14" s="70"/>
      <c r="E14" s="85"/>
      <c r="F14" s="86"/>
    </row>
    <row r="15" spans="2:6" ht="13.5" customHeight="1">
      <c r="B15" s="76" t="s">
        <v>63</v>
      </c>
      <c r="C15" s="65"/>
      <c r="D15" s="70"/>
      <c r="E15" s="87"/>
      <c r="F15" s="77"/>
    </row>
    <row r="16" spans="2:6" ht="13.5" customHeight="1">
      <c r="B16" s="69" t="s">
        <v>0</v>
      </c>
      <c r="C16" s="65"/>
      <c r="D16" s="70"/>
      <c r="E16" s="88"/>
      <c r="F16" s="89"/>
    </row>
    <row r="17" spans="2:6" ht="13.5" customHeight="1">
      <c r="B17" s="310" t="s">
        <v>213</v>
      </c>
      <c r="C17" s="310"/>
      <c r="D17" s="310"/>
      <c r="E17" s="71">
        <f>SUM(D18:D21)</f>
        <v>0</v>
      </c>
      <c r="F17" s="72" t="e">
        <f>E17/E$41</f>
        <v>#DIV/0!</v>
      </c>
    </row>
    <row r="18" spans="2:6" ht="13.5" customHeight="1">
      <c r="B18" s="76" t="s">
        <v>64</v>
      </c>
      <c r="C18" s="65"/>
      <c r="D18" s="70"/>
      <c r="E18" s="85"/>
      <c r="F18" s="86"/>
    </row>
    <row r="19" spans="2:6" ht="13.5" customHeight="1">
      <c r="B19" s="76" t="s">
        <v>65</v>
      </c>
      <c r="C19" s="65"/>
      <c r="D19" s="70"/>
      <c r="E19" s="87"/>
      <c r="F19" s="77"/>
    </row>
    <row r="20" spans="2:6" ht="13.5" customHeight="1">
      <c r="B20" s="69" t="s">
        <v>0</v>
      </c>
      <c r="C20" s="65"/>
      <c r="D20" s="70"/>
      <c r="E20" s="88"/>
      <c r="F20" s="89"/>
    </row>
    <row r="21" spans="2:6" ht="13.5" customHeight="1">
      <c r="B21" s="316" t="s">
        <v>212</v>
      </c>
      <c r="C21" s="316"/>
      <c r="D21" s="316"/>
      <c r="E21" s="71">
        <f>SUM(D22:D25)</f>
        <v>0</v>
      </c>
      <c r="F21" s="72" t="e">
        <f>E21/E$41</f>
        <v>#DIV/0!</v>
      </c>
    </row>
    <row r="22" spans="2:6" ht="13.5" customHeight="1">
      <c r="B22" s="76" t="s">
        <v>66</v>
      </c>
      <c r="C22" s="65"/>
      <c r="D22" s="70"/>
      <c r="E22" s="85"/>
      <c r="F22" s="86"/>
    </row>
    <row r="23" spans="2:6" ht="13.5" customHeight="1">
      <c r="B23" s="76" t="s">
        <v>67</v>
      </c>
      <c r="C23" s="65"/>
      <c r="D23" s="70"/>
      <c r="E23" s="87"/>
      <c r="F23" s="77"/>
    </row>
    <row r="24" spans="2:6" ht="13.5" customHeight="1">
      <c r="B24" s="69" t="s">
        <v>0</v>
      </c>
      <c r="C24" s="65"/>
      <c r="D24" s="70"/>
      <c r="E24" s="88"/>
      <c r="F24" s="89"/>
    </row>
    <row r="25" spans="2:6" ht="13.5" customHeight="1">
      <c r="B25" s="316" t="s">
        <v>143</v>
      </c>
      <c r="C25" s="316"/>
      <c r="D25" s="316"/>
      <c r="E25" s="71">
        <f>SUM(D26:D29)</f>
        <v>0</v>
      </c>
      <c r="F25" s="72" t="e">
        <f>E25/E$41</f>
        <v>#DIV/0!</v>
      </c>
    </row>
    <row r="26" spans="2:6" ht="13.5" customHeight="1">
      <c r="B26" s="76" t="s">
        <v>68</v>
      </c>
      <c r="C26" s="65"/>
      <c r="D26" s="70"/>
      <c r="E26" s="85"/>
      <c r="F26" s="86"/>
    </row>
    <row r="27" spans="2:6" ht="13.5" customHeight="1">
      <c r="B27" s="76" t="s">
        <v>69</v>
      </c>
      <c r="C27" s="65"/>
      <c r="D27" s="70"/>
      <c r="E27" s="87"/>
      <c r="F27" s="77"/>
    </row>
    <row r="28" spans="2:6" ht="13.5" customHeight="1">
      <c r="B28" s="69" t="s">
        <v>0</v>
      </c>
      <c r="C28" s="65"/>
      <c r="D28" s="70"/>
      <c r="E28" s="88"/>
      <c r="F28" s="89"/>
    </row>
    <row r="29" spans="2:6" ht="13.5" customHeight="1">
      <c r="B29" s="310" t="s">
        <v>184</v>
      </c>
      <c r="C29" s="310"/>
      <c r="D29" s="310"/>
      <c r="E29" s="71">
        <f>SUM(D30:D33)</f>
        <v>0</v>
      </c>
      <c r="F29" s="72" t="e">
        <f>E29/E$41</f>
        <v>#DIV/0!</v>
      </c>
    </row>
    <row r="30" spans="2:6" ht="13.5" customHeight="1">
      <c r="B30" s="76" t="s">
        <v>70</v>
      </c>
      <c r="C30" s="65" t="s">
        <v>81</v>
      </c>
      <c r="D30" s="70" t="s">
        <v>0</v>
      </c>
      <c r="E30" s="85"/>
      <c r="F30" s="86"/>
    </row>
    <row r="31" spans="2:6" ht="13.5" customHeight="1">
      <c r="B31" s="76" t="s">
        <v>71</v>
      </c>
      <c r="C31" s="65" t="s">
        <v>81</v>
      </c>
      <c r="D31" s="70" t="s">
        <v>0</v>
      </c>
      <c r="E31" s="87"/>
      <c r="F31" s="77"/>
    </row>
    <row r="32" spans="2:6" ht="13.5" customHeight="1">
      <c r="B32" s="69" t="s">
        <v>0</v>
      </c>
      <c r="C32" s="65" t="s">
        <v>81</v>
      </c>
      <c r="D32" s="70" t="s">
        <v>0</v>
      </c>
      <c r="E32" s="88"/>
      <c r="F32" s="89"/>
    </row>
    <row r="33" spans="2:6" ht="13.5" customHeight="1">
      <c r="B33" s="310" t="s">
        <v>185</v>
      </c>
      <c r="C33" s="310"/>
      <c r="D33" s="310"/>
      <c r="E33" s="71">
        <f>SUM(D34:D37)</f>
        <v>0</v>
      </c>
      <c r="F33" s="72" t="e">
        <f>E33/E$41</f>
        <v>#DIV/0!</v>
      </c>
    </row>
    <row r="34" spans="2:6" ht="13.5" customHeight="1">
      <c r="B34" s="76" t="s">
        <v>72</v>
      </c>
      <c r="C34" s="65"/>
      <c r="D34" s="70"/>
      <c r="E34" s="85"/>
      <c r="F34" s="86"/>
    </row>
    <row r="35" spans="2:6" ht="13.5" customHeight="1">
      <c r="B35" s="76" t="s">
        <v>73</v>
      </c>
      <c r="C35" s="65"/>
      <c r="D35" s="70"/>
      <c r="E35" s="87"/>
      <c r="F35" s="77"/>
    </row>
    <row r="36" spans="2:6" ht="13.5" customHeight="1">
      <c r="B36" s="69" t="s">
        <v>0</v>
      </c>
      <c r="C36" s="65"/>
      <c r="D36" s="70"/>
      <c r="E36" s="88"/>
      <c r="F36" s="89"/>
    </row>
    <row r="37" spans="2:6" ht="13.5" customHeight="1">
      <c r="B37" s="310" t="s">
        <v>211</v>
      </c>
      <c r="C37" s="310"/>
      <c r="D37" s="310"/>
      <c r="E37" s="71">
        <f>SUM(D38:D41)</f>
        <v>0</v>
      </c>
      <c r="F37" s="72" t="e">
        <f>E37/E$41</f>
        <v>#DIV/0!</v>
      </c>
    </row>
    <row r="38" spans="2:6" ht="13.5" customHeight="1">
      <c r="B38" s="76" t="s">
        <v>74</v>
      </c>
      <c r="C38" s="65"/>
      <c r="D38" s="70"/>
      <c r="E38" s="85"/>
      <c r="F38" s="86"/>
    </row>
    <row r="39" spans="2:6" ht="13.5" customHeight="1">
      <c r="B39" s="76" t="s">
        <v>75</v>
      </c>
      <c r="C39" s="65"/>
      <c r="D39" s="70"/>
      <c r="E39" s="87"/>
      <c r="F39" s="77"/>
    </row>
    <row r="40" spans="2:6" ht="13.5" customHeight="1">
      <c r="B40" s="69" t="s">
        <v>0</v>
      </c>
      <c r="C40" s="65"/>
      <c r="D40" s="70"/>
      <c r="E40" s="88"/>
      <c r="F40" s="89"/>
    </row>
    <row r="41" spans="2:6" ht="20.100000000000001" customHeight="1">
      <c r="B41" s="311" t="s">
        <v>76</v>
      </c>
      <c r="C41" s="311"/>
      <c r="D41" s="311"/>
      <c r="E41" s="74">
        <f>+E9+E13+E17+E21+E25+E29+E33+E37</f>
        <v>0</v>
      </c>
      <c r="F41" s="74" t="e">
        <f>+F9+F13+F17+F21+F25+F29+F33+F37</f>
        <v>#DIV/0!</v>
      </c>
    </row>
    <row r="42" spans="2:6" ht="20.100000000000001" customHeight="1">
      <c r="B42" s="308" t="s">
        <v>189</v>
      </c>
      <c r="C42" s="308"/>
      <c r="D42" s="308"/>
      <c r="E42" s="308"/>
      <c r="F42" s="308"/>
    </row>
    <row r="43" spans="2:6" ht="20.100000000000001" customHeight="1">
      <c r="B43" s="309" t="s">
        <v>190</v>
      </c>
      <c r="C43" s="309"/>
      <c r="D43" s="209" t="s">
        <v>187</v>
      </c>
      <c r="E43" s="209" t="s">
        <v>161</v>
      </c>
      <c r="F43" s="210" t="s">
        <v>199</v>
      </c>
    </row>
    <row r="44" spans="2:6" ht="20.100000000000001" customHeight="1">
      <c r="B44" s="310" t="s">
        <v>191</v>
      </c>
      <c r="C44" s="310"/>
      <c r="D44" s="310"/>
      <c r="E44" s="71">
        <f>D45+D47</f>
        <v>0</v>
      </c>
      <c r="F44" s="72" t="e">
        <f>E44/E56</f>
        <v>#DIV/0!</v>
      </c>
    </row>
    <row r="45" spans="2:6" ht="12.75" customHeight="1">
      <c r="B45" s="67" t="s">
        <v>60</v>
      </c>
      <c r="C45" s="68" t="s">
        <v>192</v>
      </c>
      <c r="D45" s="73">
        <f>SUM(D46:D46)</f>
        <v>0</v>
      </c>
      <c r="E45" s="85"/>
      <c r="F45" s="86"/>
    </row>
    <row r="46" spans="2:6" ht="12.75" customHeight="1">
      <c r="B46" s="76" t="s">
        <v>77</v>
      </c>
      <c r="C46" s="65"/>
      <c r="D46" s="70"/>
      <c r="E46" s="87"/>
      <c r="F46" s="77"/>
    </row>
    <row r="47" spans="2:6" ht="12.75" customHeight="1">
      <c r="B47" s="67" t="s">
        <v>61</v>
      </c>
      <c r="C47" s="68" t="s">
        <v>193</v>
      </c>
      <c r="D47" s="73">
        <f>SUM(D48:D50)</f>
        <v>0</v>
      </c>
      <c r="E47" s="87"/>
      <c r="F47" s="77"/>
    </row>
    <row r="48" spans="2:6" ht="12.75" customHeight="1">
      <c r="B48" s="76" t="s">
        <v>78</v>
      </c>
      <c r="C48" s="65"/>
      <c r="D48" s="70"/>
      <c r="E48" s="87"/>
      <c r="F48" s="77"/>
    </row>
    <row r="49" spans="2:6" ht="12.75" customHeight="1">
      <c r="B49" s="69" t="s">
        <v>0</v>
      </c>
      <c r="C49" s="65"/>
      <c r="D49" s="70"/>
      <c r="E49" s="88"/>
      <c r="F49" s="89"/>
    </row>
    <row r="50" spans="2:6" ht="12.75" customHeight="1">
      <c r="B50" s="310" t="s">
        <v>194</v>
      </c>
      <c r="C50" s="310"/>
      <c r="D50" s="310"/>
      <c r="E50" s="71">
        <f>D51+D53</f>
        <v>0</v>
      </c>
      <c r="F50" s="72" t="e">
        <f>E50/E56</f>
        <v>#DIV/0!</v>
      </c>
    </row>
    <row r="51" spans="2:6" ht="12.75" customHeight="1">
      <c r="B51" s="67" t="s">
        <v>62</v>
      </c>
      <c r="C51" s="68" t="s">
        <v>195</v>
      </c>
      <c r="D51" s="73">
        <f>SUM(D52:D52)</f>
        <v>0</v>
      </c>
      <c r="E51" s="85"/>
      <c r="F51" s="86"/>
    </row>
    <row r="52" spans="2:6" ht="15" customHeight="1">
      <c r="B52" s="76" t="s">
        <v>79</v>
      </c>
      <c r="C52" s="211" t="s">
        <v>196</v>
      </c>
      <c r="D52" s="70"/>
      <c r="E52" s="87"/>
      <c r="F52" s="77"/>
    </row>
    <row r="53" spans="2:6" ht="12.75" customHeight="1">
      <c r="B53" s="67" t="s">
        <v>63</v>
      </c>
      <c r="C53" s="68" t="s">
        <v>197</v>
      </c>
      <c r="D53" s="73">
        <f>SUM(D54:D56)</f>
        <v>0</v>
      </c>
      <c r="E53" s="87"/>
      <c r="F53" s="77"/>
    </row>
    <row r="54" spans="2:6" ht="12.75" customHeight="1">
      <c r="B54" s="76" t="s">
        <v>80</v>
      </c>
      <c r="C54" s="65"/>
      <c r="D54" s="70"/>
      <c r="E54" s="87"/>
      <c r="F54" s="77"/>
    </row>
    <row r="55" spans="2:6" ht="12.75" customHeight="1">
      <c r="B55" s="69" t="s">
        <v>0</v>
      </c>
      <c r="C55" s="65"/>
      <c r="D55" s="70"/>
      <c r="E55" s="88"/>
      <c r="F55" s="89"/>
    </row>
    <row r="56" spans="2:6" ht="20.100000000000001" customHeight="1">
      <c r="B56" s="311" t="s">
        <v>198</v>
      </c>
      <c r="C56" s="311"/>
      <c r="D56" s="311"/>
      <c r="E56" s="74">
        <f>SUM(E44:E55)</f>
        <v>0</v>
      </c>
      <c r="F56" s="75" t="e">
        <f>+F44+F50</f>
        <v>#DIV/0!</v>
      </c>
    </row>
    <row r="57" spans="2:6" ht="20.100000000000001" customHeight="1">
      <c r="B57" s="312" t="s">
        <v>219</v>
      </c>
      <c r="C57" s="313"/>
      <c r="D57" s="313"/>
      <c r="E57" s="313"/>
      <c r="F57" s="313"/>
    </row>
    <row r="58" spans="2:6" ht="49.5" customHeight="1">
      <c r="B58" s="305" t="s">
        <v>0</v>
      </c>
      <c r="C58" s="306"/>
      <c r="D58" s="306"/>
      <c r="E58" s="306"/>
      <c r="F58" s="307"/>
    </row>
  </sheetData>
  <sheetProtection algorithmName="SHA-512" hashValue="/cu9AuzXtxAbbaKF8oSBlOUZyFXYc/AhgXtYKYQfwUGEOfyqWmgmynAPmSBFBRfJ2THzHuFU5LaN1tktXuwGow==" saltValue="mKwFGxnHGy2JZudgCx99bw==" spinCount="100000" sheet="1" insertRows="0" selectLockedCells="1"/>
  <mergeCells count="25">
    <mergeCell ref="B1:F1"/>
    <mergeCell ref="B2:F2"/>
    <mergeCell ref="B3:F3"/>
    <mergeCell ref="E4:F4"/>
    <mergeCell ref="B5:C5"/>
    <mergeCell ref="D5:F5"/>
    <mergeCell ref="B41:D41"/>
    <mergeCell ref="B6:F6"/>
    <mergeCell ref="B7:F7"/>
    <mergeCell ref="B8:C8"/>
    <mergeCell ref="B9:D9"/>
    <mergeCell ref="B13:D13"/>
    <mergeCell ref="B17:D17"/>
    <mergeCell ref="B21:D21"/>
    <mergeCell ref="B25:D25"/>
    <mergeCell ref="B29:D29"/>
    <mergeCell ref="B33:D33"/>
    <mergeCell ref="B37:D37"/>
    <mergeCell ref="B58:F58"/>
    <mergeCell ref="B42:F42"/>
    <mergeCell ref="B43:C43"/>
    <mergeCell ref="B44:D44"/>
    <mergeCell ref="B50:D50"/>
    <mergeCell ref="B56:D56"/>
    <mergeCell ref="B57:F57"/>
  </mergeCells>
  <dataValidations count="1">
    <dataValidation type="textLength" operator="lessThan" allowBlank="1" showInputMessage="1" showErrorMessage="1" errorTitle="Karaktere kopurua, gehienez" error="Karaktere kop. gehienez: 800" promptTitle="Karaktere kopurua, gehienez" prompt="Karaktere kopurua, gehienezs: 800" sqref="B58:F58" xr:uid="{BB5743CA-15F8-4FA8-9703-B37133412811}">
      <formula1>800</formula1>
    </dataValidation>
  </dataValidations>
  <pageMargins left="0.39370078740157483" right="0.39370078740157483" top="0.39370078740157483" bottom="0.39370078740157483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EE292-10CA-402E-96E7-899ADE138A15}">
  <sheetPr>
    <pageSetUpPr fitToPage="1"/>
  </sheetPr>
  <dimension ref="A1:BI191"/>
  <sheetViews>
    <sheetView zoomScale="90" zoomScaleNormal="90" workbookViewId="0">
      <pane ySplit="10" topLeftCell="A11" activePane="bottomLeft" state="frozen"/>
      <selection pane="bottomLeft" activeCell="C17" sqref="C17"/>
    </sheetView>
  </sheetViews>
  <sheetFormatPr defaultColWidth="11.42578125" defaultRowHeight="20.100000000000001" customHeight="1"/>
  <cols>
    <col min="1" max="1" width="5.7109375" style="101" customWidth="1"/>
    <col min="2" max="2" width="30.5703125" style="102" customWidth="1"/>
    <col min="3" max="3" width="84" style="102" customWidth="1"/>
    <col min="4" max="4" width="20.7109375" style="129" customWidth="1"/>
    <col min="5" max="5" width="20.28515625" style="130" customWidth="1"/>
    <col min="6" max="6" width="20.28515625" style="131" customWidth="1"/>
    <col min="7" max="61" width="11.42578125" style="101"/>
    <col min="62" max="16384" width="11.42578125" style="102"/>
  </cols>
  <sheetData>
    <row r="1" spans="1:61" ht="20.100000000000001" customHeight="1">
      <c r="B1" s="329" t="s">
        <v>128</v>
      </c>
      <c r="C1" s="330"/>
      <c r="D1" s="330"/>
      <c r="E1" s="330"/>
      <c r="F1" s="331"/>
    </row>
    <row r="2" spans="1:61" ht="20.100000000000001" customHeight="1">
      <c r="B2" s="332" t="s">
        <v>119</v>
      </c>
      <c r="C2" s="333"/>
      <c r="D2" s="333"/>
      <c r="E2" s="333"/>
      <c r="F2" s="334"/>
    </row>
    <row r="3" spans="1:61" ht="20.100000000000001" customHeight="1">
      <c r="B3" s="332" t="s">
        <v>201</v>
      </c>
      <c r="C3" s="333"/>
      <c r="D3" s="333"/>
      <c r="E3" s="333"/>
      <c r="F3" s="334"/>
    </row>
    <row r="4" spans="1:61" ht="20.100000000000001" customHeight="1">
      <c r="B4" s="335" t="s">
        <v>202</v>
      </c>
      <c r="C4" s="336"/>
      <c r="D4" s="336"/>
      <c r="E4" s="336"/>
      <c r="F4" s="337"/>
    </row>
    <row r="5" spans="1:61" ht="20.100000000000001" customHeight="1">
      <c r="B5" s="212" t="s">
        <v>205</v>
      </c>
      <c r="C5" s="156"/>
      <c r="D5" s="156"/>
      <c r="E5" s="156"/>
      <c r="F5" s="157"/>
    </row>
    <row r="6" spans="1:61" ht="20.100000000000001" customHeight="1">
      <c r="B6" s="214" t="s">
        <v>206</v>
      </c>
      <c r="C6" s="191" t="str">
        <f>+'S1_Datu Orokorrak'!C5</f>
        <v>XX</v>
      </c>
      <c r="D6" s="342" t="s">
        <v>207</v>
      </c>
      <c r="E6" s="342"/>
      <c r="F6" s="193" t="s">
        <v>118</v>
      </c>
    </row>
    <row r="7" spans="1:61" ht="20.100000000000001" customHeight="1">
      <c r="B7" s="214" t="s">
        <v>123</v>
      </c>
      <c r="C7" s="189" t="str">
        <f>+'S1_Datu Orokorrak'!G5</f>
        <v>XX</v>
      </c>
      <c r="D7" s="213" t="s">
        <v>208</v>
      </c>
      <c r="E7" s="188">
        <f>+S3_Aurrekontua!E41</f>
        <v>0</v>
      </c>
      <c r="F7" s="176" t="s">
        <v>210</v>
      </c>
    </row>
    <row r="8" spans="1:61" ht="20.100000000000001" customHeight="1">
      <c r="B8" s="214" t="s">
        <v>235</v>
      </c>
      <c r="C8" s="420" t="s">
        <v>81</v>
      </c>
      <c r="D8" s="214" t="s">
        <v>209</v>
      </c>
      <c r="E8" s="188">
        <f>+E43</f>
        <v>0</v>
      </c>
      <c r="F8" s="190" t="e">
        <f>+E8/E7</f>
        <v>#DIV/0!</v>
      </c>
    </row>
    <row r="9" spans="1:61" ht="20.100000000000001" customHeight="1">
      <c r="B9" s="341" t="s">
        <v>98</v>
      </c>
      <c r="C9" s="341"/>
      <c r="D9" s="341"/>
      <c r="E9" s="341"/>
      <c r="F9" s="341"/>
    </row>
    <row r="10" spans="1:61" ht="21" customHeight="1">
      <c r="B10" s="309" t="s">
        <v>204</v>
      </c>
      <c r="C10" s="309"/>
      <c r="D10" s="209" t="s">
        <v>187</v>
      </c>
      <c r="E10" s="209" t="s">
        <v>161</v>
      </c>
      <c r="F10" s="210" t="s">
        <v>188</v>
      </c>
    </row>
    <row r="11" spans="1:61" ht="15" customHeight="1">
      <c r="B11" s="104" t="s">
        <v>182</v>
      </c>
      <c r="C11" s="105"/>
      <c r="D11" s="106"/>
      <c r="E11" s="107">
        <f>SUM(D12:D15)</f>
        <v>0</v>
      </c>
      <c r="F11" s="108" t="e">
        <f>+E11/E43</f>
        <v>#DIV/0!</v>
      </c>
    </row>
    <row r="12" spans="1:61" ht="15" customHeight="1">
      <c r="B12" s="109" t="s">
        <v>60</v>
      </c>
      <c r="C12" s="110"/>
      <c r="D12" s="70"/>
      <c r="E12" s="111"/>
      <c r="F12" s="103"/>
    </row>
    <row r="13" spans="1:61" ht="15" customHeight="1">
      <c r="B13" s="109" t="s">
        <v>61</v>
      </c>
      <c r="C13" s="110"/>
      <c r="D13" s="70"/>
      <c r="E13" s="111"/>
      <c r="F13" s="103"/>
    </row>
    <row r="14" spans="1:61" s="116" customFormat="1" ht="15" customHeight="1">
      <c r="A14" s="112"/>
      <c r="B14" s="113" t="s">
        <v>0</v>
      </c>
      <c r="C14" s="110"/>
      <c r="D14" s="70"/>
      <c r="E14" s="114"/>
      <c r="F14" s="115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</row>
    <row r="15" spans="1:61" ht="15" customHeight="1">
      <c r="B15" s="338" t="s">
        <v>183</v>
      </c>
      <c r="C15" s="339"/>
      <c r="D15" s="340"/>
      <c r="E15" s="107">
        <f>SUM(D16:D19)</f>
        <v>0</v>
      </c>
      <c r="F15" s="108" t="e">
        <f>+E15/E43</f>
        <v>#DIV/0!</v>
      </c>
    </row>
    <row r="16" spans="1:61" ht="15" customHeight="1">
      <c r="B16" s="109" t="s">
        <v>62</v>
      </c>
      <c r="C16" s="110"/>
      <c r="D16" s="70"/>
      <c r="E16" s="111"/>
      <c r="F16" s="103"/>
    </row>
    <row r="17" spans="1:61" ht="15" customHeight="1">
      <c r="B17" s="109" t="s">
        <v>63</v>
      </c>
      <c r="C17" s="110"/>
      <c r="D17" s="70"/>
      <c r="E17" s="111"/>
      <c r="F17" s="103"/>
    </row>
    <row r="18" spans="1:61" s="116" customFormat="1" ht="15" customHeight="1">
      <c r="A18" s="112"/>
      <c r="B18" s="113" t="s">
        <v>0</v>
      </c>
      <c r="C18" s="110"/>
      <c r="D18" s="70"/>
      <c r="E18" s="114"/>
      <c r="F18" s="115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</row>
    <row r="19" spans="1:61" ht="15" customHeight="1">
      <c r="B19" s="104" t="s">
        <v>238</v>
      </c>
      <c r="C19" s="105"/>
      <c r="D19" s="106"/>
      <c r="E19" s="107">
        <f>SUM(D20:D23)</f>
        <v>0</v>
      </c>
      <c r="F19" s="108" t="e">
        <f>+E19/E43</f>
        <v>#DIV/0!</v>
      </c>
    </row>
    <row r="20" spans="1:61" ht="15" customHeight="1">
      <c r="B20" s="109" t="s">
        <v>64</v>
      </c>
      <c r="C20" s="110"/>
      <c r="D20" s="70"/>
      <c r="E20" s="111"/>
      <c r="F20" s="103"/>
    </row>
    <row r="21" spans="1:61" ht="15" customHeight="1">
      <c r="B21" s="109" t="s">
        <v>65</v>
      </c>
      <c r="C21" s="110"/>
      <c r="D21" s="70"/>
      <c r="E21" s="111"/>
      <c r="F21" s="103"/>
    </row>
    <row r="22" spans="1:61" s="116" customFormat="1" ht="15" customHeight="1">
      <c r="A22" s="112"/>
      <c r="B22" s="113" t="s">
        <v>0</v>
      </c>
      <c r="C22" s="110"/>
      <c r="D22" s="70"/>
      <c r="E22" s="114"/>
      <c r="F22" s="115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</row>
    <row r="23" spans="1:61" ht="15" customHeight="1">
      <c r="B23" s="104" t="s">
        <v>212</v>
      </c>
      <c r="C23" s="105"/>
      <c r="D23" s="106"/>
      <c r="E23" s="107">
        <f>SUM(D24:D27)</f>
        <v>0</v>
      </c>
      <c r="F23" s="108" t="e">
        <f>+E23/E43</f>
        <v>#DIV/0!</v>
      </c>
    </row>
    <row r="24" spans="1:61" ht="15" customHeight="1">
      <c r="B24" s="109" t="s">
        <v>66</v>
      </c>
      <c r="C24" s="110"/>
      <c r="D24" s="70"/>
      <c r="E24" s="111"/>
      <c r="F24" s="103"/>
    </row>
    <row r="25" spans="1:61" ht="15" customHeight="1">
      <c r="B25" s="109" t="s">
        <v>67</v>
      </c>
      <c r="C25" s="110"/>
      <c r="D25" s="70"/>
      <c r="E25" s="111"/>
      <c r="F25" s="103"/>
    </row>
    <row r="26" spans="1:61" s="116" customFormat="1" ht="15" customHeight="1">
      <c r="A26" s="112"/>
      <c r="B26" s="113" t="s">
        <v>0</v>
      </c>
      <c r="C26" s="110"/>
      <c r="D26" s="70"/>
      <c r="E26" s="114"/>
      <c r="F26" s="115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</row>
    <row r="27" spans="1:61" ht="15" customHeight="1">
      <c r="B27" s="349" t="s">
        <v>143</v>
      </c>
      <c r="C27" s="350"/>
      <c r="D27" s="351"/>
      <c r="E27" s="107">
        <f>SUM(D28:D31)</f>
        <v>0</v>
      </c>
      <c r="F27" s="108" t="e">
        <f>+E27/E43</f>
        <v>#DIV/0!</v>
      </c>
    </row>
    <row r="28" spans="1:61" ht="15" customHeight="1">
      <c r="B28" s="109" t="s">
        <v>68</v>
      </c>
      <c r="C28" s="110"/>
      <c r="D28" s="70" t="s">
        <v>0</v>
      </c>
      <c r="E28" s="111"/>
      <c r="F28" s="103"/>
    </row>
    <row r="29" spans="1:61" ht="15" customHeight="1">
      <c r="B29" s="109" t="s">
        <v>69</v>
      </c>
      <c r="C29" s="110"/>
      <c r="D29" s="70" t="s">
        <v>0</v>
      </c>
      <c r="E29" s="111"/>
      <c r="F29" s="103"/>
    </row>
    <row r="30" spans="1:61" s="116" customFormat="1" ht="15" customHeight="1">
      <c r="A30" s="112"/>
      <c r="B30" s="117" t="s">
        <v>0</v>
      </c>
      <c r="C30" s="110"/>
      <c r="D30" s="70" t="s">
        <v>0</v>
      </c>
      <c r="E30" s="114"/>
      <c r="F30" s="115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</row>
    <row r="31" spans="1:61" ht="15" customHeight="1">
      <c r="B31" s="104" t="s">
        <v>184</v>
      </c>
      <c r="C31" s="118"/>
      <c r="D31" s="106"/>
      <c r="E31" s="107">
        <f>SUM(D32:D35)</f>
        <v>0</v>
      </c>
      <c r="F31" s="108" t="e">
        <f>+E31/E43</f>
        <v>#DIV/0!</v>
      </c>
    </row>
    <row r="32" spans="1:61" ht="15" customHeight="1">
      <c r="B32" s="109" t="s">
        <v>70</v>
      </c>
      <c r="C32" s="110"/>
      <c r="D32" s="70" t="s">
        <v>0</v>
      </c>
      <c r="E32" s="111"/>
      <c r="F32" s="103"/>
    </row>
    <row r="33" spans="1:61" ht="15" customHeight="1">
      <c r="B33" s="109" t="s">
        <v>71</v>
      </c>
      <c r="C33" s="110"/>
      <c r="D33" s="70" t="s">
        <v>0</v>
      </c>
      <c r="E33" s="111"/>
      <c r="F33" s="103"/>
    </row>
    <row r="34" spans="1:61" s="116" customFormat="1" ht="15" customHeight="1">
      <c r="A34" s="112"/>
      <c r="B34" s="113" t="s">
        <v>0</v>
      </c>
      <c r="C34" s="110"/>
      <c r="D34" s="70" t="s">
        <v>0</v>
      </c>
      <c r="E34" s="114"/>
      <c r="F34" s="115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</row>
    <row r="35" spans="1:61" ht="15" customHeight="1">
      <c r="B35" s="104" t="s">
        <v>185</v>
      </c>
      <c r="C35" s="105"/>
      <c r="D35" s="106"/>
      <c r="E35" s="107">
        <f>SUM(D36:D39)</f>
        <v>0</v>
      </c>
      <c r="F35" s="108" t="e">
        <f>+E35/E43</f>
        <v>#DIV/0!</v>
      </c>
    </row>
    <row r="36" spans="1:61" ht="15" customHeight="1">
      <c r="B36" s="109" t="s">
        <v>72</v>
      </c>
      <c r="C36" s="110"/>
      <c r="D36" s="70" t="s">
        <v>0</v>
      </c>
      <c r="E36" s="111"/>
      <c r="F36" s="103"/>
    </row>
    <row r="37" spans="1:61" ht="15" customHeight="1">
      <c r="B37" s="109" t="s">
        <v>73</v>
      </c>
      <c r="C37" s="110"/>
      <c r="D37" s="70" t="s">
        <v>0</v>
      </c>
      <c r="E37" s="111"/>
      <c r="F37" s="103"/>
    </row>
    <row r="38" spans="1:61" s="116" customFormat="1" ht="15" customHeight="1">
      <c r="A38" s="112"/>
      <c r="B38" s="113" t="s">
        <v>0</v>
      </c>
      <c r="C38" s="110"/>
      <c r="D38" s="70" t="s">
        <v>0</v>
      </c>
      <c r="E38" s="114"/>
      <c r="F38" s="115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</row>
    <row r="39" spans="1:61" ht="15" customHeight="1">
      <c r="B39" s="104" t="s">
        <v>211</v>
      </c>
      <c r="C39" s="118"/>
      <c r="D39" s="106"/>
      <c r="E39" s="107">
        <f>SUM(D40:D43)</f>
        <v>0</v>
      </c>
      <c r="F39" s="108" t="e">
        <f>+E39/E43</f>
        <v>#DIV/0!</v>
      </c>
    </row>
    <row r="40" spans="1:61" ht="15" customHeight="1">
      <c r="B40" s="109" t="s">
        <v>74</v>
      </c>
      <c r="C40" s="110"/>
      <c r="D40" s="70" t="s">
        <v>0</v>
      </c>
      <c r="E40" s="111"/>
      <c r="F40" s="103"/>
    </row>
    <row r="41" spans="1:61" ht="15" customHeight="1">
      <c r="B41" s="109" t="s">
        <v>75</v>
      </c>
      <c r="C41" s="110"/>
      <c r="D41" s="70" t="s">
        <v>0</v>
      </c>
      <c r="E41" s="111"/>
      <c r="F41" s="103"/>
    </row>
    <row r="42" spans="1:61" s="116" customFormat="1" ht="15" customHeight="1">
      <c r="A42" s="112"/>
      <c r="B42" s="113" t="s">
        <v>0</v>
      </c>
      <c r="C42" s="110"/>
      <c r="D42" s="70" t="s">
        <v>0</v>
      </c>
      <c r="E42" s="114"/>
      <c r="F42" s="115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</row>
    <row r="43" spans="1:61" ht="15.75" customHeight="1">
      <c r="B43" s="343" t="s">
        <v>244</v>
      </c>
      <c r="C43" s="344"/>
      <c r="D43" s="345"/>
      <c r="E43" s="119">
        <f>+E11+E15+E19+E23+E27+E31+E35+E39</f>
        <v>0</v>
      </c>
      <c r="F43" s="120" t="e">
        <f>+F11+F15+F19+F23+F27+F31+F35+F39</f>
        <v>#DIV/0!</v>
      </c>
    </row>
    <row r="44" spans="1:61" ht="20.100000000000001" customHeight="1">
      <c r="B44" s="341" t="s">
        <v>214</v>
      </c>
      <c r="C44" s="341"/>
      <c r="D44" s="341"/>
      <c r="E44" s="341"/>
      <c r="F44" s="341"/>
    </row>
    <row r="45" spans="1:61" ht="27.75" customHeight="1">
      <c r="B45" s="309" t="s">
        <v>190</v>
      </c>
      <c r="C45" s="309"/>
      <c r="D45" s="209" t="s">
        <v>187</v>
      </c>
      <c r="E45" s="209" t="s">
        <v>161</v>
      </c>
      <c r="F45" s="210" t="s">
        <v>199</v>
      </c>
    </row>
    <row r="46" spans="1:61" ht="15" customHeight="1">
      <c r="B46" s="338" t="s">
        <v>191</v>
      </c>
      <c r="C46" s="339"/>
      <c r="D46" s="340"/>
      <c r="E46" s="121">
        <f>D47+D49</f>
        <v>0</v>
      </c>
      <c r="F46" s="108" t="e">
        <f>+E46/E58</f>
        <v>#DIV/0!</v>
      </c>
    </row>
    <row r="47" spans="1:61" ht="15" customHeight="1">
      <c r="B47" s="122" t="s">
        <v>60</v>
      </c>
      <c r="C47" s="123" t="s">
        <v>192</v>
      </c>
      <c r="D47" s="73">
        <f>SUM(D48:D48)</f>
        <v>0</v>
      </c>
      <c r="E47" s="111"/>
      <c r="F47" s="103"/>
    </row>
    <row r="48" spans="1:61" ht="15" customHeight="1">
      <c r="B48" s="109" t="s">
        <v>77</v>
      </c>
      <c r="C48" s="124" t="s">
        <v>192</v>
      </c>
      <c r="D48" s="70" t="s">
        <v>0</v>
      </c>
      <c r="E48" s="111"/>
      <c r="F48" s="103"/>
    </row>
    <row r="49" spans="1:61" ht="15" customHeight="1">
      <c r="B49" s="122" t="s">
        <v>61</v>
      </c>
      <c r="C49" s="123" t="s">
        <v>193</v>
      </c>
      <c r="D49" s="73">
        <f>SUM(D50:D52)</f>
        <v>0</v>
      </c>
      <c r="E49" s="111"/>
      <c r="F49" s="103"/>
    </row>
    <row r="50" spans="1:61" ht="15" customHeight="1">
      <c r="B50" s="109" t="s">
        <v>78</v>
      </c>
      <c r="C50" s="110"/>
      <c r="D50" s="70"/>
      <c r="E50" s="111"/>
      <c r="F50" s="103"/>
    </row>
    <row r="51" spans="1:61" s="116" customFormat="1" ht="15" customHeight="1">
      <c r="A51" s="112"/>
      <c r="B51" s="113" t="s">
        <v>0</v>
      </c>
      <c r="C51" s="110"/>
      <c r="D51" s="70"/>
      <c r="E51" s="114"/>
      <c r="F51" s="115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</row>
    <row r="52" spans="1:61" ht="15" customHeight="1">
      <c r="B52" s="352" t="s">
        <v>194</v>
      </c>
      <c r="C52" s="353"/>
      <c r="D52" s="354"/>
      <c r="E52" s="121">
        <f>D53+D55</f>
        <v>0</v>
      </c>
      <c r="F52" s="108" t="e">
        <f>+E52/E58</f>
        <v>#DIV/0!</v>
      </c>
    </row>
    <row r="53" spans="1:61" ht="15" customHeight="1">
      <c r="B53" s="158" t="s">
        <v>62</v>
      </c>
      <c r="C53" s="123" t="s">
        <v>195</v>
      </c>
      <c r="D53" s="73">
        <f>SUM(D54:D54)</f>
        <v>0</v>
      </c>
      <c r="E53" s="111"/>
      <c r="F53" s="103"/>
    </row>
    <row r="54" spans="1:61" ht="15" customHeight="1">
      <c r="B54" s="124" t="s">
        <v>79</v>
      </c>
      <c r="C54" s="215" t="s">
        <v>215</v>
      </c>
      <c r="D54" s="70" t="s">
        <v>0</v>
      </c>
      <c r="E54" s="111"/>
      <c r="F54" s="103"/>
    </row>
    <row r="55" spans="1:61" ht="15" customHeight="1">
      <c r="B55" s="158" t="s">
        <v>63</v>
      </c>
      <c r="C55" s="123" t="s">
        <v>216</v>
      </c>
      <c r="D55" s="73">
        <f>SUM(D56:D58)</f>
        <v>0</v>
      </c>
      <c r="E55" s="111"/>
      <c r="F55" s="103"/>
    </row>
    <row r="56" spans="1:61" ht="15" customHeight="1">
      <c r="B56" s="159" t="s">
        <v>80</v>
      </c>
      <c r="C56" s="110"/>
      <c r="D56" s="70" t="s">
        <v>0</v>
      </c>
      <c r="E56" s="111"/>
      <c r="F56" s="103"/>
    </row>
    <row r="57" spans="1:61" s="116" customFormat="1" ht="15" customHeight="1">
      <c r="A57" s="112"/>
      <c r="B57" s="113" t="s">
        <v>0</v>
      </c>
      <c r="C57" s="110"/>
      <c r="D57" s="70"/>
      <c r="E57" s="114"/>
      <c r="F57" s="115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</row>
    <row r="58" spans="1:61" ht="15.75" customHeight="1">
      <c r="B58" s="343" t="s">
        <v>217</v>
      </c>
      <c r="C58" s="344"/>
      <c r="D58" s="345"/>
      <c r="E58" s="125">
        <f>SUM(E46:E57)</f>
        <v>0</v>
      </c>
      <c r="F58" s="120" t="e">
        <f>+F46+F52</f>
        <v>#DIV/0!</v>
      </c>
    </row>
    <row r="59" spans="1:61" ht="15.75" customHeight="1">
      <c r="B59" s="346" t="s">
        <v>218</v>
      </c>
      <c r="C59" s="347"/>
      <c r="D59" s="347"/>
      <c r="E59" s="347"/>
      <c r="F59" s="348"/>
    </row>
    <row r="60" spans="1:61" ht="82.5" customHeight="1">
      <c r="B60" s="305" t="s">
        <v>0</v>
      </c>
      <c r="C60" s="306"/>
      <c r="D60" s="306"/>
      <c r="E60" s="306"/>
      <c r="F60" s="307"/>
    </row>
    <row r="61" spans="1:61" s="101" customFormat="1" ht="20.100000000000001" customHeight="1">
      <c r="D61" s="126"/>
      <c r="E61" s="127"/>
      <c r="F61" s="128"/>
    </row>
    <row r="62" spans="1:61" s="101" customFormat="1" ht="20.100000000000001" customHeight="1">
      <c r="D62" s="126"/>
      <c r="E62" s="127"/>
      <c r="F62" s="128"/>
    </row>
    <row r="63" spans="1:61" s="101" customFormat="1" ht="20.100000000000001" customHeight="1">
      <c r="D63" s="126"/>
      <c r="E63" s="127"/>
      <c r="F63" s="128"/>
    </row>
    <row r="64" spans="1:61" s="101" customFormat="1" ht="20.100000000000001" customHeight="1">
      <c r="D64" s="126"/>
      <c r="E64" s="127"/>
      <c r="F64" s="128"/>
    </row>
    <row r="65" spans="4:6" s="101" customFormat="1" ht="20.100000000000001" customHeight="1">
      <c r="D65" s="126"/>
      <c r="E65" s="127"/>
      <c r="F65" s="128"/>
    </row>
    <row r="66" spans="4:6" s="101" customFormat="1" ht="20.100000000000001" customHeight="1">
      <c r="D66" s="126"/>
      <c r="E66" s="127"/>
      <c r="F66" s="128"/>
    </row>
    <row r="67" spans="4:6" s="101" customFormat="1" ht="20.100000000000001" customHeight="1">
      <c r="D67" s="126"/>
      <c r="E67" s="127"/>
      <c r="F67" s="128"/>
    </row>
    <row r="68" spans="4:6" s="101" customFormat="1" ht="20.100000000000001" customHeight="1">
      <c r="D68" s="126"/>
      <c r="E68" s="127"/>
      <c r="F68" s="128"/>
    </row>
    <row r="69" spans="4:6" s="101" customFormat="1" ht="20.100000000000001" customHeight="1">
      <c r="D69" s="126"/>
      <c r="E69" s="127"/>
      <c r="F69" s="128"/>
    </row>
    <row r="70" spans="4:6" s="101" customFormat="1" ht="20.100000000000001" customHeight="1">
      <c r="D70" s="126"/>
      <c r="E70" s="127"/>
      <c r="F70" s="128"/>
    </row>
    <row r="71" spans="4:6" s="101" customFormat="1" ht="20.100000000000001" customHeight="1">
      <c r="D71" s="126"/>
      <c r="E71" s="127"/>
      <c r="F71" s="128"/>
    </row>
    <row r="72" spans="4:6" s="101" customFormat="1" ht="20.100000000000001" customHeight="1">
      <c r="D72" s="126"/>
      <c r="E72" s="127"/>
      <c r="F72" s="128"/>
    </row>
    <row r="73" spans="4:6" s="101" customFormat="1" ht="20.100000000000001" customHeight="1">
      <c r="D73" s="126"/>
      <c r="E73" s="127"/>
      <c r="F73" s="128"/>
    </row>
    <row r="74" spans="4:6" s="101" customFormat="1" ht="20.100000000000001" customHeight="1">
      <c r="D74" s="126"/>
      <c r="E74" s="127"/>
      <c r="F74" s="128"/>
    </row>
    <row r="75" spans="4:6" s="101" customFormat="1" ht="20.100000000000001" customHeight="1">
      <c r="D75" s="126"/>
      <c r="E75" s="127"/>
      <c r="F75" s="128"/>
    </row>
    <row r="76" spans="4:6" s="101" customFormat="1" ht="20.100000000000001" customHeight="1">
      <c r="D76" s="126"/>
      <c r="E76" s="127"/>
      <c r="F76" s="128"/>
    </row>
    <row r="77" spans="4:6" s="101" customFormat="1" ht="20.100000000000001" customHeight="1">
      <c r="D77" s="126"/>
      <c r="E77" s="127"/>
      <c r="F77" s="128"/>
    </row>
    <row r="78" spans="4:6" s="101" customFormat="1" ht="20.100000000000001" customHeight="1">
      <c r="D78" s="126"/>
      <c r="E78" s="127"/>
      <c r="F78" s="128"/>
    </row>
    <row r="79" spans="4:6" s="101" customFormat="1" ht="20.100000000000001" customHeight="1">
      <c r="D79" s="126"/>
      <c r="E79" s="127"/>
      <c r="F79" s="128"/>
    </row>
    <row r="80" spans="4:6" s="101" customFormat="1" ht="20.100000000000001" customHeight="1">
      <c r="D80" s="126"/>
      <c r="E80" s="127"/>
      <c r="F80" s="128"/>
    </row>
    <row r="81" spans="4:6" s="101" customFormat="1" ht="20.100000000000001" customHeight="1">
      <c r="D81" s="126"/>
      <c r="E81" s="127"/>
      <c r="F81" s="128"/>
    </row>
    <row r="82" spans="4:6" s="101" customFormat="1" ht="20.100000000000001" customHeight="1">
      <c r="D82" s="126"/>
      <c r="E82" s="127"/>
      <c r="F82" s="128"/>
    </row>
    <row r="83" spans="4:6" s="101" customFormat="1" ht="20.100000000000001" customHeight="1">
      <c r="D83" s="126"/>
      <c r="E83" s="127"/>
      <c r="F83" s="128"/>
    </row>
    <row r="84" spans="4:6" s="101" customFormat="1" ht="20.100000000000001" customHeight="1">
      <c r="D84" s="126"/>
      <c r="E84" s="127"/>
      <c r="F84" s="128"/>
    </row>
    <row r="85" spans="4:6" s="101" customFormat="1" ht="20.100000000000001" customHeight="1">
      <c r="D85" s="126"/>
      <c r="E85" s="127"/>
      <c r="F85" s="128"/>
    </row>
    <row r="86" spans="4:6" s="101" customFormat="1" ht="20.100000000000001" customHeight="1">
      <c r="D86" s="126"/>
      <c r="E86" s="127"/>
      <c r="F86" s="128"/>
    </row>
    <row r="87" spans="4:6" s="101" customFormat="1" ht="20.100000000000001" customHeight="1">
      <c r="D87" s="126"/>
      <c r="E87" s="127"/>
      <c r="F87" s="128"/>
    </row>
    <row r="88" spans="4:6" s="101" customFormat="1" ht="20.100000000000001" customHeight="1">
      <c r="D88" s="126"/>
      <c r="E88" s="127"/>
      <c r="F88" s="128"/>
    </row>
    <row r="89" spans="4:6" s="101" customFormat="1" ht="20.100000000000001" customHeight="1">
      <c r="D89" s="126"/>
      <c r="E89" s="127"/>
      <c r="F89" s="128"/>
    </row>
    <row r="90" spans="4:6" s="101" customFormat="1" ht="20.100000000000001" customHeight="1">
      <c r="D90" s="126"/>
      <c r="E90" s="127"/>
      <c r="F90" s="128"/>
    </row>
    <row r="91" spans="4:6" s="101" customFormat="1" ht="20.100000000000001" customHeight="1">
      <c r="D91" s="126"/>
      <c r="E91" s="127"/>
      <c r="F91" s="128"/>
    </row>
    <row r="92" spans="4:6" s="101" customFormat="1" ht="20.100000000000001" customHeight="1">
      <c r="D92" s="126"/>
      <c r="E92" s="127"/>
      <c r="F92" s="128"/>
    </row>
    <row r="93" spans="4:6" s="101" customFormat="1" ht="20.100000000000001" customHeight="1">
      <c r="D93" s="126"/>
      <c r="E93" s="127"/>
      <c r="F93" s="128"/>
    </row>
    <row r="94" spans="4:6" s="101" customFormat="1" ht="20.100000000000001" customHeight="1">
      <c r="D94" s="126"/>
      <c r="E94" s="127"/>
      <c r="F94" s="128"/>
    </row>
    <row r="95" spans="4:6" s="101" customFormat="1" ht="20.100000000000001" customHeight="1">
      <c r="D95" s="126"/>
      <c r="E95" s="127"/>
      <c r="F95" s="128"/>
    </row>
    <row r="96" spans="4:6" s="101" customFormat="1" ht="20.100000000000001" customHeight="1">
      <c r="D96" s="126"/>
      <c r="E96" s="127"/>
      <c r="F96" s="128"/>
    </row>
    <row r="97" spans="4:6" s="101" customFormat="1" ht="20.100000000000001" customHeight="1">
      <c r="D97" s="126"/>
      <c r="E97" s="127"/>
      <c r="F97" s="128"/>
    </row>
    <row r="98" spans="4:6" s="101" customFormat="1" ht="20.100000000000001" customHeight="1">
      <c r="D98" s="126"/>
      <c r="E98" s="127"/>
      <c r="F98" s="128"/>
    </row>
    <row r="99" spans="4:6" s="101" customFormat="1" ht="20.100000000000001" customHeight="1">
      <c r="D99" s="126"/>
      <c r="E99" s="127"/>
      <c r="F99" s="128"/>
    </row>
    <row r="100" spans="4:6" s="101" customFormat="1" ht="20.100000000000001" customHeight="1">
      <c r="D100" s="126"/>
      <c r="E100" s="127"/>
      <c r="F100" s="128"/>
    </row>
    <row r="101" spans="4:6" s="101" customFormat="1" ht="20.100000000000001" customHeight="1">
      <c r="D101" s="126"/>
      <c r="E101" s="127"/>
      <c r="F101" s="128"/>
    </row>
    <row r="102" spans="4:6" s="101" customFormat="1" ht="20.100000000000001" customHeight="1">
      <c r="D102" s="126"/>
      <c r="E102" s="127"/>
      <c r="F102" s="128"/>
    </row>
    <row r="103" spans="4:6" s="101" customFormat="1" ht="20.100000000000001" customHeight="1">
      <c r="D103" s="126"/>
      <c r="E103" s="127"/>
      <c r="F103" s="128"/>
    </row>
    <row r="104" spans="4:6" s="101" customFormat="1" ht="20.100000000000001" customHeight="1">
      <c r="D104" s="126"/>
      <c r="E104" s="127"/>
      <c r="F104" s="128"/>
    </row>
    <row r="105" spans="4:6" s="101" customFormat="1" ht="20.100000000000001" customHeight="1">
      <c r="D105" s="126"/>
      <c r="E105" s="127"/>
      <c r="F105" s="128"/>
    </row>
    <row r="106" spans="4:6" s="101" customFormat="1" ht="20.100000000000001" customHeight="1">
      <c r="D106" s="126"/>
      <c r="E106" s="127"/>
      <c r="F106" s="128"/>
    </row>
    <row r="107" spans="4:6" s="101" customFormat="1" ht="20.100000000000001" customHeight="1">
      <c r="D107" s="126"/>
      <c r="E107" s="127"/>
      <c r="F107" s="128"/>
    </row>
    <row r="108" spans="4:6" s="101" customFormat="1" ht="20.100000000000001" customHeight="1">
      <c r="D108" s="126"/>
      <c r="E108" s="127"/>
      <c r="F108" s="128"/>
    </row>
    <row r="109" spans="4:6" s="101" customFormat="1" ht="20.100000000000001" customHeight="1">
      <c r="D109" s="126"/>
      <c r="E109" s="127"/>
      <c r="F109" s="128"/>
    </row>
    <row r="110" spans="4:6" s="101" customFormat="1" ht="20.100000000000001" customHeight="1">
      <c r="D110" s="126"/>
      <c r="E110" s="127"/>
      <c r="F110" s="128"/>
    </row>
    <row r="111" spans="4:6" s="101" customFormat="1" ht="20.100000000000001" customHeight="1">
      <c r="D111" s="126"/>
      <c r="E111" s="127"/>
      <c r="F111" s="128"/>
    </row>
    <row r="112" spans="4:6" s="101" customFormat="1" ht="20.100000000000001" customHeight="1">
      <c r="D112" s="126"/>
      <c r="E112" s="127"/>
      <c r="F112" s="128"/>
    </row>
    <row r="113" spans="4:6" s="101" customFormat="1" ht="20.100000000000001" customHeight="1">
      <c r="D113" s="126"/>
      <c r="E113" s="127"/>
      <c r="F113" s="128"/>
    </row>
    <row r="114" spans="4:6" s="101" customFormat="1" ht="20.100000000000001" customHeight="1">
      <c r="D114" s="126"/>
      <c r="E114" s="127"/>
      <c r="F114" s="128"/>
    </row>
    <row r="115" spans="4:6" s="101" customFormat="1" ht="20.100000000000001" customHeight="1">
      <c r="D115" s="126"/>
      <c r="E115" s="127"/>
      <c r="F115" s="128"/>
    </row>
    <row r="116" spans="4:6" s="101" customFormat="1" ht="20.100000000000001" customHeight="1">
      <c r="D116" s="126"/>
      <c r="E116" s="127"/>
      <c r="F116" s="128"/>
    </row>
    <row r="117" spans="4:6" s="101" customFormat="1" ht="20.100000000000001" customHeight="1">
      <c r="D117" s="126"/>
      <c r="E117" s="127"/>
      <c r="F117" s="128"/>
    </row>
    <row r="118" spans="4:6" s="101" customFormat="1" ht="20.100000000000001" customHeight="1">
      <c r="D118" s="126"/>
      <c r="E118" s="127"/>
      <c r="F118" s="128"/>
    </row>
    <row r="119" spans="4:6" s="101" customFormat="1" ht="20.100000000000001" customHeight="1">
      <c r="D119" s="126"/>
      <c r="E119" s="127"/>
      <c r="F119" s="128"/>
    </row>
    <row r="120" spans="4:6" s="101" customFormat="1" ht="20.100000000000001" customHeight="1">
      <c r="D120" s="126"/>
      <c r="E120" s="127"/>
      <c r="F120" s="128"/>
    </row>
    <row r="121" spans="4:6" s="101" customFormat="1" ht="20.100000000000001" customHeight="1">
      <c r="D121" s="126"/>
      <c r="E121" s="127"/>
      <c r="F121" s="128"/>
    </row>
    <row r="122" spans="4:6" s="101" customFormat="1" ht="20.100000000000001" customHeight="1">
      <c r="D122" s="126"/>
      <c r="E122" s="127"/>
      <c r="F122" s="128"/>
    </row>
    <row r="123" spans="4:6" s="101" customFormat="1" ht="20.100000000000001" customHeight="1">
      <c r="D123" s="126"/>
      <c r="E123" s="127"/>
      <c r="F123" s="128"/>
    </row>
    <row r="124" spans="4:6" s="101" customFormat="1" ht="20.100000000000001" customHeight="1">
      <c r="D124" s="126"/>
      <c r="E124" s="127"/>
      <c r="F124" s="128"/>
    </row>
    <row r="125" spans="4:6" s="101" customFormat="1" ht="20.100000000000001" customHeight="1">
      <c r="D125" s="126"/>
      <c r="E125" s="127"/>
      <c r="F125" s="128"/>
    </row>
    <row r="126" spans="4:6" s="101" customFormat="1" ht="20.100000000000001" customHeight="1">
      <c r="D126" s="126"/>
      <c r="E126" s="127"/>
      <c r="F126" s="128"/>
    </row>
    <row r="127" spans="4:6" s="101" customFormat="1" ht="20.100000000000001" customHeight="1">
      <c r="D127" s="126"/>
      <c r="E127" s="127"/>
      <c r="F127" s="128"/>
    </row>
    <row r="128" spans="4:6" s="101" customFormat="1" ht="20.100000000000001" customHeight="1">
      <c r="D128" s="126"/>
      <c r="E128" s="127"/>
      <c r="F128" s="128"/>
    </row>
    <row r="129" spans="4:6" s="101" customFormat="1" ht="20.100000000000001" customHeight="1">
      <c r="D129" s="126"/>
      <c r="E129" s="127"/>
      <c r="F129" s="128"/>
    </row>
    <row r="130" spans="4:6" s="101" customFormat="1" ht="20.100000000000001" customHeight="1">
      <c r="D130" s="126"/>
      <c r="E130" s="127"/>
      <c r="F130" s="128"/>
    </row>
    <row r="131" spans="4:6" s="101" customFormat="1" ht="20.100000000000001" customHeight="1">
      <c r="D131" s="126"/>
      <c r="E131" s="127"/>
      <c r="F131" s="128"/>
    </row>
    <row r="132" spans="4:6" s="101" customFormat="1" ht="20.100000000000001" customHeight="1">
      <c r="D132" s="126"/>
      <c r="E132" s="127"/>
      <c r="F132" s="128"/>
    </row>
    <row r="133" spans="4:6" s="101" customFormat="1" ht="20.100000000000001" customHeight="1">
      <c r="D133" s="126"/>
      <c r="E133" s="127"/>
      <c r="F133" s="128"/>
    </row>
    <row r="134" spans="4:6" s="101" customFormat="1" ht="20.100000000000001" customHeight="1">
      <c r="D134" s="126"/>
      <c r="E134" s="127"/>
      <c r="F134" s="128"/>
    </row>
    <row r="135" spans="4:6" s="101" customFormat="1" ht="20.100000000000001" customHeight="1">
      <c r="D135" s="126"/>
      <c r="E135" s="127"/>
      <c r="F135" s="128"/>
    </row>
    <row r="136" spans="4:6" s="101" customFormat="1" ht="20.100000000000001" customHeight="1">
      <c r="D136" s="126"/>
      <c r="E136" s="127"/>
      <c r="F136" s="128"/>
    </row>
    <row r="137" spans="4:6" s="101" customFormat="1" ht="20.100000000000001" customHeight="1">
      <c r="D137" s="126"/>
      <c r="E137" s="127"/>
      <c r="F137" s="128"/>
    </row>
    <row r="138" spans="4:6" s="101" customFormat="1" ht="20.100000000000001" customHeight="1">
      <c r="D138" s="126"/>
      <c r="E138" s="127"/>
      <c r="F138" s="128"/>
    </row>
    <row r="139" spans="4:6" s="101" customFormat="1" ht="20.100000000000001" customHeight="1">
      <c r="D139" s="126"/>
      <c r="E139" s="127"/>
      <c r="F139" s="128"/>
    </row>
    <row r="140" spans="4:6" s="101" customFormat="1" ht="20.100000000000001" customHeight="1">
      <c r="D140" s="126"/>
      <c r="E140" s="127"/>
      <c r="F140" s="128"/>
    </row>
    <row r="141" spans="4:6" s="101" customFormat="1" ht="20.100000000000001" customHeight="1">
      <c r="D141" s="126"/>
      <c r="E141" s="127"/>
      <c r="F141" s="128"/>
    </row>
    <row r="142" spans="4:6" s="101" customFormat="1" ht="20.100000000000001" customHeight="1">
      <c r="D142" s="126"/>
      <c r="E142" s="127"/>
      <c r="F142" s="128"/>
    </row>
    <row r="143" spans="4:6" s="101" customFormat="1" ht="20.100000000000001" customHeight="1">
      <c r="D143" s="126"/>
      <c r="E143" s="127"/>
      <c r="F143" s="128"/>
    </row>
    <row r="144" spans="4:6" s="101" customFormat="1" ht="20.100000000000001" customHeight="1">
      <c r="D144" s="126"/>
      <c r="E144" s="127"/>
      <c r="F144" s="128"/>
    </row>
    <row r="145" spans="4:6" s="101" customFormat="1" ht="20.100000000000001" customHeight="1">
      <c r="D145" s="126"/>
      <c r="E145" s="127"/>
      <c r="F145" s="128"/>
    </row>
    <row r="146" spans="4:6" s="101" customFormat="1" ht="20.100000000000001" customHeight="1">
      <c r="D146" s="126"/>
      <c r="E146" s="127"/>
      <c r="F146" s="128"/>
    </row>
    <row r="147" spans="4:6" s="101" customFormat="1" ht="20.100000000000001" customHeight="1">
      <c r="D147" s="126"/>
      <c r="E147" s="127"/>
      <c r="F147" s="128"/>
    </row>
    <row r="148" spans="4:6" s="101" customFormat="1" ht="20.100000000000001" customHeight="1">
      <c r="D148" s="126"/>
      <c r="E148" s="127"/>
      <c r="F148" s="128"/>
    </row>
    <row r="149" spans="4:6" s="101" customFormat="1" ht="20.100000000000001" customHeight="1">
      <c r="D149" s="126"/>
      <c r="E149" s="127"/>
      <c r="F149" s="128"/>
    </row>
    <row r="150" spans="4:6" s="101" customFormat="1" ht="20.100000000000001" customHeight="1">
      <c r="D150" s="126"/>
      <c r="E150" s="127"/>
      <c r="F150" s="128"/>
    </row>
    <row r="151" spans="4:6" s="101" customFormat="1" ht="20.100000000000001" customHeight="1">
      <c r="D151" s="126"/>
      <c r="E151" s="127"/>
      <c r="F151" s="128"/>
    </row>
    <row r="152" spans="4:6" s="101" customFormat="1" ht="20.100000000000001" customHeight="1">
      <c r="D152" s="126"/>
      <c r="E152" s="127"/>
      <c r="F152" s="128"/>
    </row>
    <row r="153" spans="4:6" s="101" customFormat="1" ht="20.100000000000001" customHeight="1">
      <c r="D153" s="126"/>
      <c r="E153" s="127"/>
      <c r="F153" s="128"/>
    </row>
    <row r="154" spans="4:6" s="101" customFormat="1" ht="20.100000000000001" customHeight="1">
      <c r="D154" s="126"/>
      <c r="E154" s="127"/>
      <c r="F154" s="128"/>
    </row>
    <row r="155" spans="4:6" s="101" customFormat="1" ht="20.100000000000001" customHeight="1">
      <c r="D155" s="126"/>
      <c r="E155" s="127"/>
      <c r="F155" s="128"/>
    </row>
    <row r="156" spans="4:6" s="101" customFormat="1" ht="20.100000000000001" customHeight="1">
      <c r="D156" s="126"/>
      <c r="E156" s="127"/>
      <c r="F156" s="128"/>
    </row>
    <row r="157" spans="4:6" s="101" customFormat="1" ht="20.100000000000001" customHeight="1">
      <c r="D157" s="126"/>
      <c r="E157" s="127"/>
      <c r="F157" s="128"/>
    </row>
    <row r="158" spans="4:6" s="101" customFormat="1" ht="20.100000000000001" customHeight="1">
      <c r="D158" s="126"/>
      <c r="E158" s="127"/>
      <c r="F158" s="128"/>
    </row>
    <row r="159" spans="4:6" s="101" customFormat="1" ht="20.100000000000001" customHeight="1">
      <c r="D159" s="126"/>
      <c r="E159" s="127"/>
      <c r="F159" s="128"/>
    </row>
    <row r="160" spans="4:6" s="101" customFormat="1" ht="20.100000000000001" customHeight="1">
      <c r="D160" s="126"/>
      <c r="E160" s="127"/>
      <c r="F160" s="128"/>
    </row>
    <row r="161" spans="4:6" s="101" customFormat="1" ht="20.100000000000001" customHeight="1">
      <c r="D161" s="126"/>
      <c r="E161" s="127"/>
      <c r="F161" s="128"/>
    </row>
    <row r="162" spans="4:6" s="101" customFormat="1" ht="20.100000000000001" customHeight="1">
      <c r="D162" s="126"/>
      <c r="E162" s="127"/>
      <c r="F162" s="128"/>
    </row>
    <row r="163" spans="4:6" s="101" customFormat="1" ht="20.100000000000001" customHeight="1">
      <c r="D163" s="126"/>
      <c r="E163" s="127"/>
      <c r="F163" s="128"/>
    </row>
    <row r="164" spans="4:6" s="101" customFormat="1" ht="20.100000000000001" customHeight="1">
      <c r="D164" s="126"/>
      <c r="E164" s="127"/>
      <c r="F164" s="128"/>
    </row>
    <row r="165" spans="4:6" s="101" customFormat="1" ht="20.100000000000001" customHeight="1">
      <c r="D165" s="126"/>
      <c r="E165" s="127"/>
      <c r="F165" s="128"/>
    </row>
    <row r="166" spans="4:6" s="101" customFormat="1" ht="20.100000000000001" customHeight="1">
      <c r="D166" s="126"/>
      <c r="E166" s="127"/>
      <c r="F166" s="128"/>
    </row>
    <row r="167" spans="4:6" s="101" customFormat="1" ht="20.100000000000001" customHeight="1">
      <c r="D167" s="126"/>
      <c r="E167" s="127"/>
      <c r="F167" s="128"/>
    </row>
    <row r="168" spans="4:6" s="101" customFormat="1" ht="20.100000000000001" customHeight="1">
      <c r="D168" s="126"/>
      <c r="E168" s="127"/>
      <c r="F168" s="128"/>
    </row>
    <row r="169" spans="4:6" s="101" customFormat="1" ht="20.100000000000001" customHeight="1">
      <c r="D169" s="126"/>
      <c r="E169" s="127"/>
      <c r="F169" s="128"/>
    </row>
    <row r="170" spans="4:6" s="101" customFormat="1" ht="20.100000000000001" customHeight="1">
      <c r="D170" s="126"/>
      <c r="E170" s="127"/>
      <c r="F170" s="128"/>
    </row>
    <row r="171" spans="4:6" s="101" customFormat="1" ht="20.100000000000001" customHeight="1">
      <c r="D171" s="126"/>
      <c r="E171" s="127"/>
      <c r="F171" s="128"/>
    </row>
    <row r="172" spans="4:6" s="101" customFormat="1" ht="20.100000000000001" customHeight="1">
      <c r="D172" s="126"/>
      <c r="E172" s="127"/>
      <c r="F172" s="128"/>
    </row>
    <row r="173" spans="4:6" s="101" customFormat="1" ht="20.100000000000001" customHeight="1">
      <c r="D173" s="126"/>
      <c r="E173" s="127"/>
      <c r="F173" s="128"/>
    </row>
    <row r="174" spans="4:6" s="101" customFormat="1" ht="20.100000000000001" customHeight="1">
      <c r="D174" s="126"/>
      <c r="E174" s="127"/>
      <c r="F174" s="128"/>
    </row>
    <row r="175" spans="4:6" s="101" customFormat="1" ht="20.100000000000001" customHeight="1">
      <c r="D175" s="126"/>
      <c r="E175" s="127"/>
      <c r="F175" s="128"/>
    </row>
    <row r="176" spans="4:6" s="101" customFormat="1" ht="20.100000000000001" customHeight="1">
      <c r="D176" s="126"/>
      <c r="E176" s="127"/>
      <c r="F176" s="128"/>
    </row>
    <row r="177" spans="4:6" s="101" customFormat="1" ht="20.100000000000001" customHeight="1">
      <c r="D177" s="126"/>
      <c r="E177" s="127"/>
      <c r="F177" s="128"/>
    </row>
    <row r="178" spans="4:6" s="101" customFormat="1" ht="20.100000000000001" customHeight="1">
      <c r="D178" s="126"/>
      <c r="E178" s="127"/>
      <c r="F178" s="128"/>
    </row>
    <row r="179" spans="4:6" s="101" customFormat="1" ht="20.100000000000001" customHeight="1">
      <c r="D179" s="126"/>
      <c r="E179" s="127"/>
      <c r="F179" s="128"/>
    </row>
    <row r="180" spans="4:6" s="101" customFormat="1" ht="20.100000000000001" customHeight="1">
      <c r="D180" s="126"/>
      <c r="E180" s="127"/>
      <c r="F180" s="128"/>
    </row>
    <row r="181" spans="4:6" s="101" customFormat="1" ht="20.100000000000001" customHeight="1">
      <c r="D181" s="126"/>
      <c r="E181" s="127"/>
      <c r="F181" s="128"/>
    </row>
    <row r="182" spans="4:6" s="101" customFormat="1" ht="20.100000000000001" customHeight="1">
      <c r="D182" s="126"/>
      <c r="E182" s="127"/>
      <c r="F182" s="128"/>
    </row>
    <row r="183" spans="4:6" s="101" customFormat="1" ht="20.100000000000001" customHeight="1">
      <c r="D183" s="126"/>
      <c r="E183" s="127"/>
      <c r="F183" s="128"/>
    </row>
    <row r="184" spans="4:6" s="101" customFormat="1" ht="20.100000000000001" customHeight="1">
      <c r="D184" s="126"/>
      <c r="E184" s="127"/>
      <c r="F184" s="128"/>
    </row>
    <row r="185" spans="4:6" s="101" customFormat="1" ht="20.100000000000001" customHeight="1">
      <c r="D185" s="126"/>
      <c r="E185" s="127"/>
      <c r="F185" s="128"/>
    </row>
    <row r="186" spans="4:6" s="101" customFormat="1" ht="20.100000000000001" customHeight="1">
      <c r="D186" s="126"/>
      <c r="E186" s="127"/>
      <c r="F186" s="128"/>
    </row>
    <row r="187" spans="4:6" s="101" customFormat="1" ht="20.100000000000001" customHeight="1">
      <c r="D187" s="126"/>
      <c r="E187" s="127"/>
      <c r="F187" s="128"/>
    </row>
    <row r="188" spans="4:6" s="101" customFormat="1" ht="20.100000000000001" customHeight="1">
      <c r="D188" s="126"/>
      <c r="E188" s="127"/>
      <c r="F188" s="128"/>
    </row>
    <row r="189" spans="4:6" s="101" customFormat="1" ht="20.100000000000001" customHeight="1">
      <c r="D189" s="126"/>
      <c r="E189" s="127"/>
      <c r="F189" s="128"/>
    </row>
    <row r="190" spans="4:6" s="101" customFormat="1" ht="20.100000000000001" customHeight="1">
      <c r="D190" s="126"/>
      <c r="E190" s="127"/>
      <c r="F190" s="128"/>
    </row>
    <row r="191" spans="4:6" s="101" customFormat="1" ht="20.100000000000001" customHeight="1">
      <c r="D191" s="126"/>
      <c r="E191" s="127"/>
      <c r="F191" s="128"/>
    </row>
  </sheetData>
  <sheetProtection algorithmName="SHA-512" hashValue="K6sZaZtmy4DWyIisaez6Oe/7K69Ugun4qPT9zygAPVyOsm63YUpHinxzeDj6xND3YsARnTz2DCDD6Dpwb2eX3A==" saltValue="1A6z5Hv+E2V4x8cHAnedqg==" spinCount="100000" sheet="1" insertRows="0" selectLockedCells="1"/>
  <mergeCells count="17">
    <mergeCell ref="B58:D58"/>
    <mergeCell ref="B59:F59"/>
    <mergeCell ref="B60:F60"/>
    <mergeCell ref="B27:D27"/>
    <mergeCell ref="B43:D43"/>
    <mergeCell ref="B44:F44"/>
    <mergeCell ref="B45:C45"/>
    <mergeCell ref="B46:D46"/>
    <mergeCell ref="B52:D52"/>
    <mergeCell ref="B1:F1"/>
    <mergeCell ref="B2:F2"/>
    <mergeCell ref="B3:F3"/>
    <mergeCell ref="B4:F4"/>
    <mergeCell ref="B15:D15"/>
    <mergeCell ref="B9:F9"/>
    <mergeCell ref="B10:C10"/>
    <mergeCell ref="D6:E6"/>
  </mergeCells>
  <dataValidations count="1">
    <dataValidation type="textLength" operator="lessThan" allowBlank="1" showInputMessage="1" showErrorMessage="1" errorTitle="Karaktere kopurua, gehienez" error="Karaktere kop. gehienez: 800" promptTitle="Karaktere kopurua, gehienez" prompt="Karaktere kopurua, gehienezs: 800" sqref="B60:F60" xr:uid="{0DB0F76B-B294-4917-9EBF-3FC2C2A4317F}">
      <formula1>800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91802-5AD2-4B50-A1E3-C438208391C9}">
  <sheetPr>
    <pageSetUpPr fitToPage="1"/>
  </sheetPr>
  <dimension ref="A1:BN195"/>
  <sheetViews>
    <sheetView zoomScale="90" zoomScaleNormal="90" workbookViewId="0">
      <pane ySplit="17" topLeftCell="A18" activePane="bottomLeft" state="frozen"/>
      <selection pane="bottomLeft" activeCell="B20" sqref="B20"/>
    </sheetView>
  </sheetViews>
  <sheetFormatPr defaultColWidth="11.42578125" defaultRowHeight="20.100000000000001" customHeight="1"/>
  <cols>
    <col min="1" max="1" width="5.7109375" style="133" customWidth="1"/>
    <col min="2" max="2" width="9.140625" style="132" customWidth="1"/>
    <col min="3" max="3" width="20.85546875" style="132" customWidth="1"/>
    <col min="4" max="4" width="22" style="132" customWidth="1"/>
    <col min="5" max="5" width="14.28515625" style="132" customWidth="1"/>
    <col min="6" max="6" width="55.5703125" style="132" customWidth="1"/>
    <col min="7" max="7" width="76.7109375" style="132" customWidth="1"/>
    <col min="8" max="8" width="22" style="132" customWidth="1"/>
    <col min="9" max="9" width="5.7109375" style="133" customWidth="1"/>
    <col min="10" max="10" width="12.85546875" style="133" bestFit="1" customWidth="1"/>
    <col min="11" max="61" width="11.42578125" style="133"/>
    <col min="62" max="16384" width="11.42578125" style="132"/>
  </cols>
  <sheetData>
    <row r="1" spans="1:66" s="135" customFormat="1" ht="20.100000000000001" customHeight="1">
      <c r="A1" s="150"/>
      <c r="B1" s="333" t="s">
        <v>128</v>
      </c>
      <c r="C1" s="333"/>
      <c r="D1" s="333"/>
      <c r="E1" s="333"/>
      <c r="F1" s="333"/>
      <c r="G1" s="333"/>
      <c r="H1" s="333"/>
      <c r="I1" s="133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</row>
    <row r="2" spans="1:66" s="135" customFormat="1" ht="20.100000000000001" customHeight="1">
      <c r="A2" s="150"/>
      <c r="B2" s="333" t="s">
        <v>119</v>
      </c>
      <c r="C2" s="333"/>
      <c r="D2" s="333"/>
      <c r="E2" s="333"/>
      <c r="F2" s="333"/>
      <c r="G2" s="333"/>
      <c r="H2" s="333"/>
      <c r="I2" s="133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</row>
    <row r="3" spans="1:66" s="135" customFormat="1" ht="20.100000000000001" customHeight="1">
      <c r="A3" s="150"/>
      <c r="B3" s="333" t="s">
        <v>220</v>
      </c>
      <c r="C3" s="333"/>
      <c r="D3" s="333"/>
      <c r="E3" s="333"/>
      <c r="F3" s="333"/>
      <c r="G3" s="333"/>
      <c r="H3" s="333"/>
      <c r="I3" s="133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</row>
    <row r="4" spans="1:66" s="102" customFormat="1" ht="20.100000000000001" customHeight="1">
      <c r="A4" s="101"/>
      <c r="B4" s="365" t="s">
        <v>122</v>
      </c>
      <c r="C4" s="365"/>
      <c r="D4" s="366" t="str">
        <f>+'S1_Datu Orokorrak'!C5</f>
        <v>XX</v>
      </c>
      <c r="E4" s="366"/>
      <c r="F4" s="366"/>
      <c r="G4" s="176" t="s">
        <v>235</v>
      </c>
      <c r="H4" s="176" t="s">
        <v>177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</row>
    <row r="5" spans="1:66" s="102" customFormat="1" ht="20.100000000000001" customHeight="1">
      <c r="A5" s="101"/>
      <c r="B5" s="365" t="s">
        <v>123</v>
      </c>
      <c r="C5" s="365"/>
      <c r="D5" s="366" t="str">
        <f>+'S1_Datu Orokorrak'!G5</f>
        <v>XX</v>
      </c>
      <c r="E5" s="366"/>
      <c r="F5" s="366"/>
      <c r="G5" s="192" t="str">
        <f>+'J1_Amaiera balantzea'!C8</f>
        <v>XX</v>
      </c>
      <c r="H5" s="194" t="str">
        <f>+'J1_Amaiera balantzea'!F6</f>
        <v>XX/XX/2025</v>
      </c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</row>
    <row r="6" spans="1:66" ht="20.100000000000001" customHeight="1">
      <c r="B6" s="362" t="s">
        <v>243</v>
      </c>
      <c r="C6" s="363"/>
      <c r="D6" s="363"/>
      <c r="E6" s="363"/>
      <c r="F6" s="363"/>
      <c r="G6" s="363"/>
      <c r="H6" s="364"/>
    </row>
    <row r="7" spans="1:66" ht="12" customHeight="1">
      <c r="B7" s="356" t="s">
        <v>221</v>
      </c>
      <c r="C7" s="357"/>
      <c r="D7" s="357"/>
      <c r="E7" s="357"/>
      <c r="F7" s="357"/>
      <c r="G7" s="357"/>
      <c r="H7" s="358"/>
    </row>
    <row r="8" spans="1:66" ht="12" customHeight="1">
      <c r="B8" s="356" t="s">
        <v>222</v>
      </c>
      <c r="C8" s="357"/>
      <c r="D8" s="357"/>
      <c r="E8" s="357"/>
      <c r="F8" s="357"/>
      <c r="G8" s="357"/>
      <c r="H8" s="358"/>
    </row>
    <row r="9" spans="1:66" ht="12" customHeight="1">
      <c r="B9" s="356" t="s">
        <v>223</v>
      </c>
      <c r="C9" s="357"/>
      <c r="D9" s="357"/>
      <c r="E9" s="357"/>
      <c r="F9" s="357"/>
      <c r="G9" s="357"/>
      <c r="H9" s="358"/>
    </row>
    <row r="10" spans="1:66" ht="12" customHeight="1">
      <c r="B10" s="356" t="s">
        <v>224</v>
      </c>
      <c r="C10" s="357"/>
      <c r="D10" s="357"/>
      <c r="E10" s="357"/>
      <c r="F10" s="357"/>
      <c r="G10" s="357"/>
      <c r="H10" s="358"/>
    </row>
    <row r="11" spans="1:66" ht="12" customHeight="1">
      <c r="B11" s="356" t="s">
        <v>225</v>
      </c>
      <c r="C11" s="357"/>
      <c r="D11" s="357"/>
      <c r="E11" s="357"/>
      <c r="F11" s="357"/>
      <c r="G11" s="357"/>
      <c r="H11" s="358"/>
    </row>
    <row r="12" spans="1:66" ht="12" customHeight="1">
      <c r="B12" s="356" t="s">
        <v>226</v>
      </c>
      <c r="C12" s="357"/>
      <c r="D12" s="357"/>
      <c r="E12" s="357"/>
      <c r="F12" s="357"/>
      <c r="G12" s="357"/>
      <c r="H12" s="358"/>
    </row>
    <row r="13" spans="1:66" ht="12" customHeight="1">
      <c r="B13" s="356" t="s">
        <v>227</v>
      </c>
      <c r="C13" s="357"/>
      <c r="D13" s="357"/>
      <c r="E13" s="357"/>
      <c r="F13" s="357"/>
      <c r="G13" s="357"/>
      <c r="H13" s="358"/>
    </row>
    <row r="14" spans="1:66" ht="7.5" customHeight="1">
      <c r="B14" s="149"/>
      <c r="C14" s="148"/>
      <c r="D14" s="148"/>
      <c r="E14" s="148"/>
      <c r="F14" s="148"/>
      <c r="G14" s="148"/>
      <c r="H14" s="147"/>
    </row>
    <row r="15" spans="1:66" s="135" customFormat="1" ht="20.100000000000001" customHeight="1">
      <c r="A15" s="136"/>
      <c r="B15" s="216" t="s">
        <v>228</v>
      </c>
      <c r="C15" s="217" t="s">
        <v>229</v>
      </c>
      <c r="D15" s="216" t="s">
        <v>230</v>
      </c>
      <c r="E15" s="216" t="s">
        <v>231</v>
      </c>
      <c r="F15" s="216" t="s">
        <v>232</v>
      </c>
      <c r="G15" s="216" t="s">
        <v>233</v>
      </c>
      <c r="H15" s="216" t="s">
        <v>234</v>
      </c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</row>
    <row r="16" spans="1:66" ht="20.100000000000001" customHeight="1">
      <c r="B16" s="160" t="s">
        <v>0</v>
      </c>
      <c r="C16" s="203" t="s">
        <v>242</v>
      </c>
      <c r="D16" s="161"/>
      <c r="E16" s="161"/>
      <c r="F16" s="161"/>
      <c r="G16" s="161"/>
      <c r="H16" s="162"/>
    </row>
    <row r="17" spans="1:61" s="200" customFormat="1" ht="15" customHeight="1">
      <c r="A17" s="198"/>
      <c r="B17" s="359" t="s">
        <v>236</v>
      </c>
      <c r="C17" s="359"/>
      <c r="D17" s="359"/>
      <c r="E17" s="359"/>
      <c r="F17" s="359"/>
      <c r="G17" s="359"/>
      <c r="H17" s="199">
        <f>SUM(H18:H20)</f>
        <v>0</v>
      </c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</row>
    <row r="18" spans="1:61" ht="15" customHeight="1">
      <c r="B18" s="144" t="s">
        <v>114</v>
      </c>
      <c r="C18" s="140" t="s">
        <v>0</v>
      </c>
      <c r="D18" s="142"/>
      <c r="E18" s="141"/>
      <c r="F18" s="140"/>
      <c r="G18" s="140"/>
      <c r="H18" s="139" t="s">
        <v>0</v>
      </c>
    </row>
    <row r="19" spans="1:61" ht="15" customHeight="1">
      <c r="B19" s="144" t="s">
        <v>113</v>
      </c>
      <c r="C19" s="140" t="s">
        <v>0</v>
      </c>
      <c r="D19" s="142"/>
      <c r="E19" s="141"/>
      <c r="F19" s="140"/>
      <c r="G19" s="140"/>
      <c r="H19" s="139" t="s">
        <v>0</v>
      </c>
    </row>
    <row r="20" spans="1:61" s="137" customFormat="1" ht="15" customHeight="1">
      <c r="A20" s="138"/>
      <c r="B20" s="143"/>
      <c r="C20" s="140" t="s">
        <v>0</v>
      </c>
      <c r="D20" s="142"/>
      <c r="E20" s="141"/>
      <c r="F20" s="140"/>
      <c r="G20" s="140"/>
      <c r="H20" s="139" t="s">
        <v>0</v>
      </c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</row>
    <row r="21" spans="1:61" s="200" customFormat="1" ht="15" customHeight="1">
      <c r="A21" s="198"/>
      <c r="B21" s="359" t="s">
        <v>183</v>
      </c>
      <c r="C21" s="359"/>
      <c r="D21" s="359"/>
      <c r="E21" s="359"/>
      <c r="F21" s="359"/>
      <c r="G21" s="359"/>
      <c r="H21" s="199">
        <f>SUM(H22:H24)</f>
        <v>0</v>
      </c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</row>
    <row r="22" spans="1:61" ht="15" customHeight="1">
      <c r="B22" s="144" t="s">
        <v>112</v>
      </c>
      <c r="C22" s="140"/>
      <c r="D22" s="142"/>
      <c r="E22" s="141"/>
      <c r="F22" s="140"/>
      <c r="G22" s="140"/>
      <c r="H22" s="139"/>
    </row>
    <row r="23" spans="1:61" ht="15" customHeight="1">
      <c r="B23" s="144" t="s">
        <v>111</v>
      </c>
      <c r="C23" s="140"/>
      <c r="D23" s="142"/>
      <c r="E23" s="141"/>
      <c r="F23" s="140"/>
      <c r="G23" s="140"/>
      <c r="H23" s="139"/>
    </row>
    <row r="24" spans="1:61" s="137" customFormat="1" ht="15" customHeight="1">
      <c r="A24" s="138"/>
      <c r="B24" s="145" t="s">
        <v>0</v>
      </c>
      <c r="C24" s="140"/>
      <c r="D24" s="142"/>
      <c r="E24" s="141"/>
      <c r="F24" s="140"/>
      <c r="G24" s="140"/>
      <c r="H24" s="139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</row>
    <row r="25" spans="1:61" s="200" customFormat="1" ht="15" customHeight="1">
      <c r="A25" s="198"/>
      <c r="B25" s="359" t="s">
        <v>237</v>
      </c>
      <c r="C25" s="359"/>
      <c r="D25" s="359"/>
      <c r="E25" s="359"/>
      <c r="F25" s="359"/>
      <c r="G25" s="359"/>
      <c r="H25" s="199">
        <f>SUM(H26:H28)</f>
        <v>0</v>
      </c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</row>
    <row r="26" spans="1:61" ht="15" customHeight="1">
      <c r="B26" s="144" t="s">
        <v>110</v>
      </c>
      <c r="C26" s="140"/>
      <c r="D26" s="142"/>
      <c r="E26" s="141"/>
      <c r="F26" s="140"/>
      <c r="G26" s="140"/>
      <c r="H26" s="139"/>
    </row>
    <row r="27" spans="1:61" ht="15" customHeight="1">
      <c r="B27" s="144" t="s">
        <v>109</v>
      </c>
      <c r="C27" s="140"/>
      <c r="D27" s="142"/>
      <c r="E27" s="141"/>
      <c r="F27" s="140"/>
      <c r="G27" s="140"/>
      <c r="H27" s="139"/>
    </row>
    <row r="28" spans="1:61" s="137" customFormat="1" ht="15" customHeight="1">
      <c r="A28" s="138"/>
      <c r="B28" s="145" t="s">
        <v>0</v>
      </c>
      <c r="C28" s="140"/>
      <c r="D28" s="142"/>
      <c r="E28" s="141"/>
      <c r="F28" s="140"/>
      <c r="G28" s="140"/>
      <c r="H28" s="139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</row>
    <row r="29" spans="1:61" s="200" customFormat="1" ht="15" customHeight="1">
      <c r="A29" s="198"/>
      <c r="B29" s="359" t="s">
        <v>239</v>
      </c>
      <c r="C29" s="359"/>
      <c r="D29" s="359"/>
      <c r="E29" s="359"/>
      <c r="F29" s="359"/>
      <c r="G29" s="359"/>
      <c r="H29" s="199">
        <f>SUM(H30:H32)</f>
        <v>0</v>
      </c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</row>
    <row r="30" spans="1:61" ht="15" customHeight="1">
      <c r="B30" s="144" t="s">
        <v>108</v>
      </c>
      <c r="C30" s="140"/>
      <c r="D30" s="142"/>
      <c r="E30" s="141"/>
      <c r="F30" s="140"/>
      <c r="G30" s="140"/>
      <c r="H30" s="139"/>
    </row>
    <row r="31" spans="1:61" ht="15" customHeight="1">
      <c r="B31" s="144" t="s">
        <v>107</v>
      </c>
      <c r="C31" s="140"/>
      <c r="D31" s="142"/>
      <c r="E31" s="141"/>
      <c r="F31" s="140"/>
      <c r="G31" s="140"/>
      <c r="H31" s="139"/>
    </row>
    <row r="32" spans="1:61" s="137" customFormat="1" ht="15" customHeight="1">
      <c r="A32" s="138"/>
      <c r="B32" s="145"/>
      <c r="C32" s="140"/>
      <c r="D32" s="142"/>
      <c r="E32" s="141"/>
      <c r="F32" s="140"/>
      <c r="G32" s="140"/>
      <c r="H32" s="139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</row>
    <row r="33" spans="1:61" s="200" customFormat="1" ht="15" customHeight="1">
      <c r="A33" s="198"/>
      <c r="B33" s="361" t="s">
        <v>240</v>
      </c>
      <c r="C33" s="361"/>
      <c r="D33" s="361"/>
      <c r="E33" s="361"/>
      <c r="F33" s="361"/>
      <c r="G33" s="361"/>
      <c r="H33" s="199">
        <f>SUM(H34:H36)</f>
        <v>0</v>
      </c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</row>
    <row r="34" spans="1:61" ht="15" customHeight="1">
      <c r="B34" s="144" t="s">
        <v>106</v>
      </c>
      <c r="C34" s="140"/>
      <c r="D34" s="142"/>
      <c r="E34" s="141"/>
      <c r="F34" s="140"/>
      <c r="G34" s="140"/>
      <c r="H34" s="139"/>
    </row>
    <row r="35" spans="1:61" ht="15" customHeight="1">
      <c r="B35" s="144" t="s">
        <v>105</v>
      </c>
      <c r="C35" s="140"/>
      <c r="D35" s="142"/>
      <c r="E35" s="141"/>
      <c r="F35" s="140"/>
      <c r="G35" s="140"/>
      <c r="H35" s="139"/>
    </row>
    <row r="36" spans="1:61" s="137" customFormat="1" ht="15" customHeight="1">
      <c r="A36" s="138"/>
      <c r="B36" s="145"/>
      <c r="C36" s="140"/>
      <c r="D36" s="142"/>
      <c r="E36" s="141"/>
      <c r="F36" s="140"/>
      <c r="G36" s="140"/>
      <c r="H36" s="139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</row>
    <row r="37" spans="1:61" s="200" customFormat="1" ht="15" customHeight="1">
      <c r="A37" s="198"/>
      <c r="B37" s="359" t="s">
        <v>184</v>
      </c>
      <c r="C37" s="359"/>
      <c r="D37" s="359"/>
      <c r="E37" s="359"/>
      <c r="F37" s="359"/>
      <c r="G37" s="359"/>
      <c r="H37" s="199">
        <f>SUM(H38:H40)</f>
        <v>0</v>
      </c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</row>
    <row r="38" spans="1:61" ht="15" customHeight="1">
      <c r="B38" s="144" t="s">
        <v>104</v>
      </c>
      <c r="C38" s="140"/>
      <c r="D38" s="142"/>
      <c r="E38" s="141"/>
      <c r="F38" s="140"/>
      <c r="G38" s="140"/>
      <c r="H38" s="139"/>
    </row>
    <row r="39" spans="1:61" ht="15" customHeight="1">
      <c r="B39" s="144" t="s">
        <v>103</v>
      </c>
      <c r="C39" s="140"/>
      <c r="D39" s="142"/>
      <c r="E39" s="141"/>
      <c r="F39" s="140"/>
      <c r="G39" s="140"/>
      <c r="H39" s="139"/>
    </row>
    <row r="40" spans="1:61" ht="15" customHeight="1">
      <c r="B40" s="146" t="s">
        <v>0</v>
      </c>
      <c r="C40" s="140"/>
      <c r="D40" s="142"/>
      <c r="E40" s="141"/>
      <c r="F40" s="140"/>
      <c r="G40" s="140"/>
      <c r="H40" s="139"/>
    </row>
    <row r="41" spans="1:61" s="200" customFormat="1" ht="15" customHeight="1">
      <c r="A41" s="198"/>
      <c r="B41" s="359" t="s">
        <v>185</v>
      </c>
      <c r="C41" s="359"/>
      <c r="D41" s="359"/>
      <c r="E41" s="359"/>
      <c r="F41" s="359"/>
      <c r="G41" s="359"/>
      <c r="H41" s="199">
        <f>SUM(H42:H44)</f>
        <v>0</v>
      </c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</row>
    <row r="42" spans="1:61" ht="15" customHeight="1">
      <c r="B42" s="144" t="s">
        <v>102</v>
      </c>
      <c r="C42" s="140"/>
      <c r="D42" s="142"/>
      <c r="E42" s="141"/>
      <c r="F42" s="140"/>
      <c r="G42" s="140"/>
      <c r="H42" s="139"/>
    </row>
    <row r="43" spans="1:61" ht="15" customHeight="1">
      <c r="B43" s="144" t="s">
        <v>101</v>
      </c>
      <c r="C43" s="140"/>
      <c r="D43" s="142"/>
      <c r="E43" s="141"/>
      <c r="F43" s="140"/>
      <c r="G43" s="140"/>
      <c r="H43" s="139"/>
    </row>
    <row r="44" spans="1:61" s="137" customFormat="1" ht="15" customHeight="1">
      <c r="A44" s="138"/>
      <c r="B44" s="145"/>
      <c r="C44" s="140"/>
      <c r="D44" s="142"/>
      <c r="E44" s="141"/>
      <c r="F44" s="140"/>
      <c r="G44" s="140"/>
      <c r="H44" s="139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</row>
    <row r="45" spans="1:61" s="200" customFormat="1" ht="15" customHeight="1">
      <c r="A45" s="198"/>
      <c r="B45" s="359" t="s">
        <v>211</v>
      </c>
      <c r="C45" s="359"/>
      <c r="D45" s="359"/>
      <c r="E45" s="359"/>
      <c r="F45" s="359"/>
      <c r="G45" s="359"/>
      <c r="H45" s="199">
        <f>SUM(H46:H47)</f>
        <v>0</v>
      </c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</row>
    <row r="46" spans="1:61" ht="15" customHeight="1">
      <c r="B46" s="144" t="s">
        <v>100</v>
      </c>
      <c r="C46" s="140"/>
      <c r="D46" s="142"/>
      <c r="E46" s="141"/>
      <c r="F46" s="140"/>
      <c r="G46" s="140"/>
      <c r="H46" s="139"/>
    </row>
    <row r="47" spans="1:61" ht="15" customHeight="1">
      <c r="B47" s="144" t="s">
        <v>99</v>
      </c>
      <c r="C47" s="140"/>
      <c r="D47" s="142"/>
      <c r="E47" s="141"/>
      <c r="F47" s="140"/>
      <c r="G47" s="140"/>
      <c r="H47" s="139"/>
    </row>
    <row r="48" spans="1:61" s="137" customFormat="1" ht="15" customHeight="1">
      <c r="A48" s="138"/>
      <c r="B48" s="143"/>
      <c r="C48" s="140"/>
      <c r="D48" s="142"/>
      <c r="E48" s="141"/>
      <c r="F48" s="140"/>
      <c r="G48" s="140"/>
      <c r="H48" s="139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</row>
    <row r="49" spans="1:61" s="135" customFormat="1" ht="24" customHeight="1">
      <c r="A49" s="136"/>
      <c r="B49" s="360" t="s">
        <v>241</v>
      </c>
      <c r="C49" s="360"/>
      <c r="D49" s="360"/>
      <c r="E49" s="360"/>
      <c r="F49" s="360"/>
      <c r="G49" s="360"/>
      <c r="H49" s="185">
        <f>H17+H21+H25+H29+H33+H37+H41+H45</f>
        <v>0</v>
      </c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</row>
    <row r="50" spans="1:61" s="133" customFormat="1" ht="20.100000000000001" customHeight="1">
      <c r="B50" s="355"/>
      <c r="C50" s="355"/>
      <c r="D50" s="355"/>
      <c r="E50" s="355"/>
      <c r="F50" s="355"/>
      <c r="G50" s="355"/>
      <c r="H50" s="134"/>
    </row>
    <row r="51" spans="1:61" s="133" customFormat="1" ht="20.100000000000001" customHeight="1"/>
    <row r="52" spans="1:61" s="133" customFormat="1" ht="20.100000000000001" customHeight="1"/>
    <row r="53" spans="1:61" s="133" customFormat="1" ht="20.100000000000001" customHeight="1"/>
    <row r="54" spans="1:61" s="133" customFormat="1" ht="20.100000000000001" customHeight="1"/>
    <row r="55" spans="1:61" s="133" customFormat="1" ht="20.100000000000001" customHeight="1"/>
    <row r="56" spans="1:61" s="133" customFormat="1" ht="20.100000000000001" customHeight="1"/>
    <row r="57" spans="1:61" s="133" customFormat="1" ht="20.100000000000001" customHeight="1"/>
    <row r="58" spans="1:61" s="133" customFormat="1" ht="20.100000000000001" customHeight="1"/>
    <row r="59" spans="1:61" s="133" customFormat="1" ht="20.100000000000001" customHeight="1"/>
    <row r="60" spans="1:61" s="133" customFormat="1" ht="20.100000000000001" customHeight="1"/>
    <row r="61" spans="1:61" s="133" customFormat="1" ht="20.100000000000001" customHeight="1"/>
    <row r="62" spans="1:61" s="133" customFormat="1" ht="20.100000000000001" customHeight="1"/>
    <row r="63" spans="1:61" s="133" customFormat="1" ht="20.100000000000001" customHeight="1"/>
    <row r="64" spans="1:61" s="133" customFormat="1" ht="20.100000000000001" customHeight="1"/>
    <row r="65" s="133" customFormat="1" ht="20.100000000000001" customHeight="1"/>
    <row r="66" s="133" customFormat="1" ht="20.100000000000001" customHeight="1"/>
    <row r="67" s="133" customFormat="1" ht="20.100000000000001" customHeight="1"/>
    <row r="68" s="133" customFormat="1" ht="20.100000000000001" customHeight="1"/>
    <row r="69" s="133" customFormat="1" ht="20.100000000000001" customHeight="1"/>
    <row r="70" s="133" customFormat="1" ht="20.100000000000001" customHeight="1"/>
    <row r="71" s="133" customFormat="1" ht="20.100000000000001" customHeight="1"/>
    <row r="72" s="133" customFormat="1" ht="20.100000000000001" customHeight="1"/>
    <row r="73" s="133" customFormat="1" ht="20.100000000000001" customHeight="1"/>
    <row r="74" s="133" customFormat="1" ht="20.100000000000001" customHeight="1"/>
    <row r="75" s="133" customFormat="1" ht="20.100000000000001" customHeight="1"/>
    <row r="76" s="133" customFormat="1" ht="20.100000000000001" customHeight="1"/>
    <row r="77" s="133" customFormat="1" ht="20.100000000000001" customHeight="1"/>
    <row r="78" s="133" customFormat="1" ht="20.100000000000001" customHeight="1"/>
    <row r="79" s="133" customFormat="1" ht="20.100000000000001" customHeight="1"/>
    <row r="80" s="133" customFormat="1" ht="20.100000000000001" customHeight="1"/>
    <row r="81" s="133" customFormat="1" ht="20.100000000000001" customHeight="1"/>
    <row r="82" s="133" customFormat="1" ht="20.100000000000001" customHeight="1"/>
    <row r="83" s="133" customFormat="1" ht="20.100000000000001" customHeight="1"/>
    <row r="84" s="133" customFormat="1" ht="20.100000000000001" customHeight="1"/>
    <row r="85" s="133" customFormat="1" ht="20.100000000000001" customHeight="1"/>
    <row r="86" s="133" customFormat="1" ht="20.100000000000001" customHeight="1"/>
    <row r="87" s="133" customFormat="1" ht="20.100000000000001" customHeight="1"/>
    <row r="88" s="133" customFormat="1" ht="20.100000000000001" customHeight="1"/>
    <row r="89" s="133" customFormat="1" ht="20.100000000000001" customHeight="1"/>
    <row r="90" s="133" customFormat="1" ht="20.100000000000001" customHeight="1"/>
    <row r="91" s="133" customFormat="1" ht="20.100000000000001" customHeight="1"/>
    <row r="92" s="133" customFormat="1" ht="20.100000000000001" customHeight="1"/>
    <row r="93" s="133" customFormat="1" ht="20.100000000000001" customHeight="1"/>
    <row r="94" s="133" customFormat="1" ht="20.100000000000001" customHeight="1"/>
    <row r="95" s="133" customFormat="1" ht="20.100000000000001" customHeight="1"/>
    <row r="96" s="133" customFormat="1" ht="20.100000000000001" customHeight="1"/>
    <row r="97" s="133" customFormat="1" ht="20.100000000000001" customHeight="1"/>
    <row r="98" s="133" customFormat="1" ht="20.100000000000001" customHeight="1"/>
    <row r="99" s="133" customFormat="1" ht="20.100000000000001" customHeight="1"/>
    <row r="100" s="133" customFormat="1" ht="20.100000000000001" customHeight="1"/>
    <row r="101" s="133" customFormat="1" ht="20.100000000000001" customHeight="1"/>
    <row r="102" s="133" customFormat="1" ht="20.100000000000001" customHeight="1"/>
    <row r="103" s="133" customFormat="1" ht="20.100000000000001" customHeight="1"/>
    <row r="104" s="133" customFormat="1" ht="20.100000000000001" customHeight="1"/>
    <row r="105" s="133" customFormat="1" ht="20.100000000000001" customHeight="1"/>
    <row r="106" s="133" customFormat="1" ht="20.100000000000001" customHeight="1"/>
    <row r="107" s="133" customFormat="1" ht="20.100000000000001" customHeight="1"/>
    <row r="108" s="133" customFormat="1" ht="20.100000000000001" customHeight="1"/>
    <row r="109" s="133" customFormat="1" ht="20.100000000000001" customHeight="1"/>
    <row r="110" s="133" customFormat="1" ht="20.100000000000001" customHeight="1"/>
    <row r="111" s="133" customFormat="1" ht="20.100000000000001" customHeight="1"/>
    <row r="112" s="133" customFormat="1" ht="20.100000000000001" customHeight="1"/>
    <row r="113" s="133" customFormat="1" ht="20.100000000000001" customHeight="1"/>
    <row r="114" s="133" customFormat="1" ht="20.100000000000001" customHeight="1"/>
    <row r="115" s="133" customFormat="1" ht="20.100000000000001" customHeight="1"/>
    <row r="116" s="133" customFormat="1" ht="20.100000000000001" customHeight="1"/>
    <row r="117" s="133" customFormat="1" ht="20.100000000000001" customHeight="1"/>
    <row r="118" s="133" customFormat="1" ht="20.100000000000001" customHeight="1"/>
    <row r="119" s="133" customFormat="1" ht="20.100000000000001" customHeight="1"/>
    <row r="120" s="133" customFormat="1" ht="20.100000000000001" customHeight="1"/>
    <row r="121" s="133" customFormat="1" ht="20.100000000000001" customHeight="1"/>
    <row r="122" s="133" customFormat="1" ht="20.100000000000001" customHeight="1"/>
    <row r="123" s="133" customFormat="1" ht="20.100000000000001" customHeight="1"/>
    <row r="124" s="133" customFormat="1" ht="20.100000000000001" customHeight="1"/>
    <row r="125" s="133" customFormat="1" ht="20.100000000000001" customHeight="1"/>
    <row r="126" s="133" customFormat="1" ht="20.100000000000001" customHeight="1"/>
    <row r="127" s="133" customFormat="1" ht="20.100000000000001" customHeight="1"/>
    <row r="128" s="133" customFormat="1" ht="20.100000000000001" customHeight="1"/>
    <row r="129" s="133" customFormat="1" ht="20.100000000000001" customHeight="1"/>
    <row r="130" s="133" customFormat="1" ht="20.100000000000001" customHeight="1"/>
    <row r="131" s="133" customFormat="1" ht="20.100000000000001" customHeight="1"/>
    <row r="132" s="133" customFormat="1" ht="20.100000000000001" customHeight="1"/>
    <row r="133" s="133" customFormat="1" ht="20.100000000000001" customHeight="1"/>
    <row r="134" s="133" customFormat="1" ht="20.100000000000001" customHeight="1"/>
    <row r="135" s="133" customFormat="1" ht="20.100000000000001" customHeight="1"/>
    <row r="136" s="133" customFormat="1" ht="20.100000000000001" customHeight="1"/>
    <row r="137" s="133" customFormat="1" ht="20.100000000000001" customHeight="1"/>
    <row r="138" s="133" customFormat="1" ht="20.100000000000001" customHeight="1"/>
    <row r="139" s="133" customFormat="1" ht="20.100000000000001" customHeight="1"/>
    <row r="140" s="133" customFormat="1" ht="20.100000000000001" customHeight="1"/>
    <row r="141" s="133" customFormat="1" ht="20.100000000000001" customHeight="1"/>
    <row r="142" s="133" customFormat="1" ht="20.100000000000001" customHeight="1"/>
    <row r="143" s="133" customFormat="1" ht="20.100000000000001" customHeight="1"/>
    <row r="144" s="133" customFormat="1" ht="20.100000000000001" customHeight="1"/>
    <row r="145" s="133" customFormat="1" ht="20.100000000000001" customHeight="1"/>
    <row r="146" s="133" customFormat="1" ht="20.100000000000001" customHeight="1"/>
    <row r="147" s="133" customFormat="1" ht="20.100000000000001" customHeight="1"/>
    <row r="148" s="133" customFormat="1" ht="20.100000000000001" customHeight="1"/>
    <row r="149" s="133" customFormat="1" ht="20.100000000000001" customHeight="1"/>
    <row r="150" s="133" customFormat="1" ht="20.100000000000001" customHeight="1"/>
    <row r="151" s="133" customFormat="1" ht="20.100000000000001" customHeight="1"/>
    <row r="152" s="133" customFormat="1" ht="20.100000000000001" customHeight="1"/>
    <row r="153" s="133" customFormat="1" ht="20.100000000000001" customHeight="1"/>
    <row r="154" s="133" customFormat="1" ht="20.100000000000001" customHeight="1"/>
    <row r="155" s="133" customFormat="1" ht="20.100000000000001" customHeight="1"/>
    <row r="156" s="133" customFormat="1" ht="20.100000000000001" customHeight="1"/>
    <row r="157" s="133" customFormat="1" ht="20.100000000000001" customHeight="1"/>
    <row r="158" s="133" customFormat="1" ht="20.100000000000001" customHeight="1"/>
    <row r="159" s="133" customFormat="1" ht="20.100000000000001" customHeight="1"/>
    <row r="160" s="133" customFormat="1" ht="20.100000000000001" customHeight="1"/>
    <row r="161" s="133" customFormat="1" ht="20.100000000000001" customHeight="1"/>
    <row r="162" s="133" customFormat="1" ht="20.100000000000001" customHeight="1"/>
    <row r="163" s="133" customFormat="1" ht="20.100000000000001" customHeight="1"/>
    <row r="164" s="133" customFormat="1" ht="20.100000000000001" customHeight="1"/>
    <row r="165" s="133" customFormat="1" ht="20.100000000000001" customHeight="1"/>
    <row r="166" s="133" customFormat="1" ht="20.100000000000001" customHeight="1"/>
    <row r="167" s="133" customFormat="1" ht="20.100000000000001" customHeight="1"/>
    <row r="168" s="133" customFormat="1" ht="20.100000000000001" customHeight="1"/>
    <row r="169" s="133" customFormat="1" ht="20.100000000000001" customHeight="1"/>
    <row r="170" s="133" customFormat="1" ht="20.100000000000001" customHeight="1"/>
    <row r="171" s="133" customFormat="1" ht="20.100000000000001" customHeight="1"/>
    <row r="172" s="133" customFormat="1" ht="20.100000000000001" customHeight="1"/>
    <row r="173" s="133" customFormat="1" ht="20.100000000000001" customHeight="1"/>
    <row r="174" s="133" customFormat="1" ht="20.100000000000001" customHeight="1"/>
    <row r="175" s="133" customFormat="1" ht="20.100000000000001" customHeight="1"/>
    <row r="176" s="133" customFormat="1" ht="20.100000000000001" customHeight="1"/>
    <row r="177" s="133" customFormat="1" ht="20.100000000000001" customHeight="1"/>
    <row r="178" s="133" customFormat="1" ht="20.100000000000001" customHeight="1"/>
    <row r="179" s="133" customFormat="1" ht="20.100000000000001" customHeight="1"/>
    <row r="180" s="133" customFormat="1" ht="20.100000000000001" customHeight="1"/>
    <row r="181" s="133" customFormat="1" ht="20.100000000000001" customHeight="1"/>
    <row r="182" s="133" customFormat="1" ht="20.100000000000001" customHeight="1"/>
    <row r="183" s="133" customFormat="1" ht="20.100000000000001" customHeight="1"/>
    <row r="184" s="133" customFormat="1" ht="20.100000000000001" customHeight="1"/>
    <row r="185" s="133" customFormat="1" ht="20.100000000000001" customHeight="1"/>
    <row r="186" s="133" customFormat="1" ht="20.100000000000001" customHeight="1"/>
    <row r="187" s="133" customFormat="1" ht="20.100000000000001" customHeight="1"/>
    <row r="188" s="133" customFormat="1" ht="20.100000000000001" customHeight="1"/>
    <row r="189" s="133" customFormat="1" ht="20.100000000000001" customHeight="1"/>
    <row r="190" s="133" customFormat="1" ht="20.100000000000001" customHeight="1"/>
    <row r="191" s="133" customFormat="1" ht="20.100000000000001" customHeight="1"/>
    <row r="192" s="133" customFormat="1" ht="20.100000000000001" customHeight="1"/>
    <row r="193" s="133" customFormat="1" ht="20.100000000000001" customHeight="1"/>
    <row r="194" s="133" customFormat="1" ht="20.100000000000001" customHeight="1"/>
    <row r="195" s="133" customFormat="1" ht="20.100000000000001" customHeight="1"/>
  </sheetData>
  <sheetProtection algorithmName="SHA-512" hashValue="6b6yq32Q27CUbsHqohTN6B50JsaH1yywV4WC1k4gdZuXbT0GVyRgkBFtrC1UT2UVuFHLySnavbr4hqUQLwLfQQ==" saltValue="Sl2uQTq5UoDMhmRp1YoWiA==" spinCount="100000" sheet="1" insertRows="0" selectLockedCells="1"/>
  <mergeCells count="25">
    <mergeCell ref="B7:H7"/>
    <mergeCell ref="B8:H8"/>
    <mergeCell ref="B9:H9"/>
    <mergeCell ref="B17:G17"/>
    <mergeCell ref="B1:H1"/>
    <mergeCell ref="B3:H3"/>
    <mergeCell ref="B2:H2"/>
    <mergeCell ref="B6:H6"/>
    <mergeCell ref="B4:C4"/>
    <mergeCell ref="B5:C5"/>
    <mergeCell ref="D5:F5"/>
    <mergeCell ref="D4:F4"/>
    <mergeCell ref="B50:G50"/>
    <mergeCell ref="B10:H10"/>
    <mergeCell ref="B11:H11"/>
    <mergeCell ref="B12:H12"/>
    <mergeCell ref="B13:H13"/>
    <mergeCell ref="B41:G41"/>
    <mergeCell ref="B45:G45"/>
    <mergeCell ref="B49:G49"/>
    <mergeCell ref="B21:G21"/>
    <mergeCell ref="B25:G25"/>
    <mergeCell ref="B29:G29"/>
    <mergeCell ref="B33:G33"/>
    <mergeCell ref="B37:G37"/>
  </mergeCells>
  <pageMargins left="0.39370078740157483" right="0.39370078740157483" top="0.39370078740157483" bottom="0.39370078740157483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401" t="e">
        <f>+#REF!</f>
        <v>#REF!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404" t="e">
        <f>+#REF!</f>
        <v>#REF!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393" t="s">
        <v>55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407"/>
      <c r="C4" s="370" t="s">
        <v>2</v>
      </c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409"/>
      <c r="AI4" s="12"/>
    </row>
    <row r="5" spans="1:35" ht="5.0999999999999996" customHeight="1">
      <c r="A5" s="39"/>
      <c r="B5" s="408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410"/>
      <c r="AI5" s="12"/>
    </row>
    <row r="6" spans="1:35" ht="15" customHeight="1">
      <c r="A6" s="39"/>
      <c r="B6" s="408"/>
      <c r="C6" s="4"/>
      <c r="D6" s="380" t="s">
        <v>1</v>
      </c>
      <c r="E6" s="380"/>
      <c r="F6" s="380"/>
      <c r="G6" s="381"/>
      <c r="H6" s="377" t="e">
        <f>IF(#REF!=0," ",#REF!)</f>
        <v>#REF!</v>
      </c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9"/>
      <c r="T6" s="410"/>
      <c r="V6" s="5"/>
      <c r="AI6" s="12"/>
    </row>
    <row r="7" spans="1:35" ht="5.0999999999999996" customHeight="1">
      <c r="A7" s="39"/>
      <c r="B7" s="408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10"/>
      <c r="V7" s="5"/>
      <c r="AI7" s="12"/>
    </row>
    <row r="8" spans="1:35" ht="15" customHeight="1">
      <c r="A8" s="39"/>
      <c r="B8" s="408"/>
      <c r="C8" s="4"/>
      <c r="D8" s="380" t="s">
        <v>9</v>
      </c>
      <c r="E8" s="380"/>
      <c r="F8" s="380"/>
      <c r="G8" s="381"/>
      <c r="H8" s="377" t="e">
        <f>#REF!</f>
        <v>#REF!</v>
      </c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9"/>
      <c r="T8" s="410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380" t="s">
        <v>41</v>
      </c>
      <c r="E10" s="380"/>
      <c r="F10" s="381"/>
      <c r="G10" s="35"/>
      <c r="H10" s="7"/>
      <c r="I10" s="384" t="s">
        <v>10</v>
      </c>
      <c r="J10" s="384"/>
      <c r="K10" s="384"/>
      <c r="L10" s="385"/>
      <c r="M10" s="386"/>
      <c r="N10" s="386"/>
      <c r="O10" s="386"/>
      <c r="P10" s="386"/>
      <c r="Q10" s="386"/>
      <c r="R10" s="386"/>
      <c r="S10" s="387"/>
      <c r="T10" s="9"/>
      <c r="V10" s="5"/>
      <c r="AI10" s="12"/>
    </row>
    <row r="11" spans="1:35" ht="5.0999999999999996" customHeight="1">
      <c r="A11" s="39"/>
      <c r="B11" s="417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9"/>
      <c r="AI11" s="12"/>
    </row>
    <row r="12" spans="1:35" ht="24.95" customHeight="1">
      <c r="A12" s="39"/>
      <c r="B12" s="25"/>
      <c r="C12" s="370" t="s">
        <v>11</v>
      </c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08"/>
      <c r="C14" s="6"/>
      <c r="D14" s="371" t="s">
        <v>12</v>
      </c>
      <c r="E14" s="371"/>
      <c r="F14" s="382"/>
      <c r="G14" s="372"/>
      <c r="H14" s="373"/>
      <c r="I14" s="373"/>
      <c r="J14" s="373"/>
      <c r="K14" s="373"/>
      <c r="L14" s="373"/>
      <c r="M14" s="374"/>
      <c r="N14" s="399" t="s">
        <v>56</v>
      </c>
      <c r="O14" s="375"/>
      <c r="P14" s="375"/>
      <c r="Q14" s="400"/>
      <c r="R14" s="415"/>
      <c r="S14" s="416"/>
      <c r="T14" s="410"/>
      <c r="V14" s="5"/>
      <c r="AI14" s="12"/>
    </row>
    <row r="15" spans="1:35" ht="5.0999999999999996" customHeight="1">
      <c r="A15" s="39"/>
      <c r="B15" s="408"/>
      <c r="C15" s="6"/>
      <c r="D15" s="383" t="s">
        <v>0</v>
      </c>
      <c r="E15" s="383"/>
      <c r="F15" s="383"/>
      <c r="G15" s="383"/>
      <c r="H15" s="383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10"/>
      <c r="V15" s="5"/>
      <c r="AI15" s="12"/>
    </row>
    <row r="16" spans="1:35" ht="17.25" customHeight="1">
      <c r="A16" s="39"/>
      <c r="B16" s="408"/>
      <c r="C16" s="6"/>
      <c r="D16" s="371" t="s">
        <v>13</v>
      </c>
      <c r="E16" s="371"/>
      <c r="F16" s="371"/>
      <c r="G16" s="371"/>
      <c r="H16" s="382"/>
      <c r="I16" s="372"/>
      <c r="J16" s="373"/>
      <c r="K16" s="373"/>
      <c r="L16" s="373"/>
      <c r="M16" s="373"/>
      <c r="N16" s="373"/>
      <c r="O16" s="373"/>
      <c r="P16" s="373"/>
      <c r="Q16" s="373"/>
      <c r="R16" s="373"/>
      <c r="S16" s="374"/>
      <c r="T16" s="410"/>
      <c r="V16" s="5"/>
      <c r="AI16" s="12"/>
    </row>
    <row r="17" spans="1:35" ht="5.0999999999999996" customHeight="1">
      <c r="A17" s="39"/>
      <c r="B17" s="408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10"/>
      <c r="V17" s="5"/>
      <c r="AI17" s="12"/>
    </row>
    <row r="18" spans="1:35" ht="15" customHeight="1">
      <c r="A18" s="39"/>
      <c r="B18" s="408"/>
      <c r="C18" s="6"/>
      <c r="D18" s="371" t="s">
        <v>14</v>
      </c>
      <c r="E18" s="371"/>
      <c r="F18" s="371"/>
      <c r="G18" s="371"/>
      <c r="H18" s="382"/>
      <c r="I18" s="372"/>
      <c r="J18" s="373"/>
      <c r="K18" s="373"/>
      <c r="L18" s="373"/>
      <c r="M18" s="373"/>
      <c r="N18" s="373"/>
      <c r="O18" s="373"/>
      <c r="P18" s="373"/>
      <c r="Q18" s="374"/>
      <c r="R18" s="15"/>
      <c r="S18" s="15"/>
      <c r="T18" s="410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371" t="s">
        <v>15</v>
      </c>
      <c r="E20" s="371"/>
      <c r="F20" s="371"/>
      <c r="G20" s="382"/>
      <c r="H20" s="396"/>
      <c r="I20" s="397"/>
      <c r="J20" s="397"/>
      <c r="K20" s="397"/>
      <c r="L20" s="397"/>
      <c r="M20" s="398"/>
      <c r="N20" s="4"/>
      <c r="O20" s="371" t="s">
        <v>16</v>
      </c>
      <c r="P20" s="371"/>
      <c r="Q20" s="382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371" t="s">
        <v>49</v>
      </c>
      <c r="E22" s="371"/>
      <c r="F22" s="371"/>
      <c r="G22" s="382"/>
      <c r="H22" s="372"/>
      <c r="I22" s="373"/>
      <c r="J22" s="373"/>
      <c r="K22" s="373"/>
      <c r="L22" s="373"/>
      <c r="M22" s="373"/>
      <c r="N22" s="373"/>
      <c r="O22" s="373"/>
      <c r="P22" s="373"/>
      <c r="Q22" s="373"/>
      <c r="R22" s="374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371" t="s">
        <v>50</v>
      </c>
      <c r="E24" s="371"/>
      <c r="F24" s="371"/>
      <c r="G24" s="371"/>
      <c r="H24" s="371"/>
      <c r="I24" s="372"/>
      <c r="J24" s="373"/>
      <c r="K24" s="373"/>
      <c r="L24" s="373"/>
      <c r="M24" s="373"/>
      <c r="N24" s="373"/>
      <c r="O24" s="373"/>
      <c r="P24" s="373"/>
      <c r="Q24" s="373"/>
      <c r="R24" s="373"/>
      <c r="S24" s="374"/>
      <c r="T24" s="9"/>
      <c r="U24" s="23"/>
      <c r="V24" s="5"/>
      <c r="AI24" s="12"/>
    </row>
    <row r="25" spans="1:35" ht="15" customHeight="1">
      <c r="A25" s="39"/>
      <c r="B25" s="8"/>
      <c r="C25" s="6"/>
      <c r="D25" s="383"/>
      <c r="E25" s="383"/>
      <c r="F25" s="383"/>
      <c r="G25" s="383"/>
      <c r="H25" s="383"/>
      <c r="I25" s="372"/>
      <c r="J25" s="373"/>
      <c r="K25" s="373"/>
      <c r="L25" s="373"/>
      <c r="M25" s="373"/>
      <c r="N25" s="373"/>
      <c r="O25" s="373"/>
      <c r="P25" s="373"/>
      <c r="Q25" s="373"/>
      <c r="R25" s="373"/>
      <c r="S25" s="374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14" t="s">
        <v>57</v>
      </c>
      <c r="E27" s="414"/>
      <c r="F27" s="414"/>
      <c r="G27" s="414"/>
      <c r="H27" s="414"/>
      <c r="I27" s="414"/>
      <c r="J27" s="414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11" t="s">
        <v>28</v>
      </c>
      <c r="F29" s="412"/>
      <c r="G29" s="412"/>
      <c r="H29" s="412"/>
      <c r="I29" s="412"/>
      <c r="J29" s="412"/>
      <c r="K29" s="412"/>
      <c r="L29" s="413"/>
      <c r="M29" s="411" t="s">
        <v>29</v>
      </c>
      <c r="N29" s="412"/>
      <c r="O29" s="412"/>
      <c r="P29" s="412"/>
      <c r="Q29" s="412"/>
      <c r="R29" s="412"/>
      <c r="S29" s="413"/>
      <c r="T29" s="9"/>
      <c r="V29" s="5"/>
      <c r="AI29" s="12"/>
    </row>
    <row r="30" spans="1:35" ht="15" customHeight="1">
      <c r="A30" s="39"/>
      <c r="B30" s="8"/>
      <c r="C30" s="6"/>
      <c r="D30" s="54"/>
      <c r="E30" s="372"/>
      <c r="F30" s="373"/>
      <c r="G30" s="373"/>
      <c r="H30" s="373"/>
      <c r="I30" s="373"/>
      <c r="J30" s="373"/>
      <c r="K30" s="373"/>
      <c r="L30" s="374"/>
      <c r="M30" s="372"/>
      <c r="N30" s="373"/>
      <c r="O30" s="373"/>
      <c r="P30" s="373"/>
      <c r="Q30" s="373"/>
      <c r="R30" s="373"/>
      <c r="S30" s="374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372"/>
      <c r="F31" s="373"/>
      <c r="G31" s="373"/>
      <c r="H31" s="373"/>
      <c r="I31" s="373"/>
      <c r="J31" s="373"/>
      <c r="K31" s="373"/>
      <c r="L31" s="374"/>
      <c r="M31" s="372"/>
      <c r="N31" s="373"/>
      <c r="O31" s="373"/>
      <c r="P31" s="373"/>
      <c r="Q31" s="373"/>
      <c r="R31" s="373"/>
      <c r="S31" s="374"/>
      <c r="T31" s="9"/>
      <c r="V31" s="5"/>
      <c r="AI31" s="12"/>
    </row>
    <row r="32" spans="1:35" ht="15" customHeight="1">
      <c r="A32" s="39"/>
      <c r="B32" s="8"/>
      <c r="C32" s="6"/>
      <c r="D32" s="54"/>
      <c r="E32" s="372"/>
      <c r="F32" s="373"/>
      <c r="G32" s="373"/>
      <c r="H32" s="373"/>
      <c r="I32" s="373"/>
      <c r="J32" s="373"/>
      <c r="K32" s="373"/>
      <c r="L32" s="374"/>
      <c r="M32" s="372"/>
      <c r="N32" s="373"/>
      <c r="O32" s="373"/>
      <c r="P32" s="373"/>
      <c r="Q32" s="373"/>
      <c r="R32" s="373"/>
      <c r="S32" s="374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376" t="s">
        <v>30</v>
      </c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380" t="s">
        <v>58</v>
      </c>
      <c r="E37" s="380"/>
      <c r="F37" s="380"/>
      <c r="G37" s="381"/>
      <c r="H37" s="37"/>
      <c r="I37" s="391" t="s">
        <v>54</v>
      </c>
      <c r="J37" s="384"/>
      <c r="K37" s="384"/>
      <c r="L37" s="392"/>
      <c r="M37" s="372"/>
      <c r="N37" s="373"/>
      <c r="O37" s="373"/>
      <c r="P37" s="373"/>
      <c r="Q37" s="373"/>
      <c r="R37" s="373"/>
      <c r="S37" s="374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383" t="s">
        <v>53</v>
      </c>
      <c r="E39" s="383"/>
      <c r="F39" s="383"/>
      <c r="G39" s="383"/>
      <c r="H39" s="383"/>
      <c r="I39" s="383"/>
      <c r="J39" s="383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388" t="s">
        <v>25</v>
      </c>
      <c r="G40" s="389"/>
      <c r="H40" s="389"/>
      <c r="I40" s="389"/>
      <c r="J40" s="389"/>
      <c r="K40" s="389"/>
      <c r="L40" s="390"/>
      <c r="M40" s="388" t="s">
        <v>26</v>
      </c>
      <c r="N40" s="389"/>
      <c r="O40" s="389"/>
      <c r="P40" s="390"/>
      <c r="Q40" s="388" t="s">
        <v>27</v>
      </c>
      <c r="R40" s="389"/>
      <c r="S40" s="390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372"/>
      <c r="G41" s="373"/>
      <c r="H41" s="373"/>
      <c r="I41" s="373"/>
      <c r="J41" s="373"/>
      <c r="K41" s="373"/>
      <c r="L41" s="374"/>
      <c r="M41" s="372"/>
      <c r="N41" s="373"/>
      <c r="O41" s="373"/>
      <c r="P41" s="374"/>
      <c r="Q41" s="372"/>
      <c r="R41" s="373"/>
      <c r="S41" s="374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372"/>
      <c r="G42" s="373"/>
      <c r="H42" s="373"/>
      <c r="I42" s="373"/>
      <c r="J42" s="373"/>
      <c r="K42" s="373"/>
      <c r="L42" s="374"/>
      <c r="M42" s="372"/>
      <c r="N42" s="373"/>
      <c r="O42" s="373"/>
      <c r="P42" s="374"/>
      <c r="Q42" s="372"/>
      <c r="R42" s="373"/>
      <c r="S42" s="374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370" t="s">
        <v>31</v>
      </c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375" t="s">
        <v>51</v>
      </c>
      <c r="E46" s="375"/>
      <c r="F46" s="375"/>
      <c r="G46" s="375"/>
      <c r="H46" s="15"/>
      <c r="I46" s="15"/>
      <c r="J46" s="15" t="s">
        <v>0</v>
      </c>
      <c r="K46" s="15" t="s">
        <v>0</v>
      </c>
      <c r="L46" s="371" t="s">
        <v>42</v>
      </c>
      <c r="M46" s="371"/>
      <c r="N46" s="371"/>
      <c r="O46" s="371"/>
      <c r="P46" s="371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372"/>
      <c r="E48" s="373"/>
      <c r="F48" s="373"/>
      <c r="G48" s="373"/>
      <c r="H48" s="373"/>
      <c r="I48" s="373"/>
      <c r="J48" s="373"/>
      <c r="K48" s="374"/>
      <c r="L48" s="372"/>
      <c r="M48" s="373"/>
      <c r="N48" s="373"/>
      <c r="O48" s="373"/>
      <c r="P48" s="373"/>
      <c r="Q48" s="373"/>
      <c r="R48" s="373"/>
      <c r="S48" s="374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371" t="s">
        <v>52</v>
      </c>
      <c r="E50" s="371"/>
      <c r="F50" s="371"/>
      <c r="G50" s="371"/>
      <c r="H50" s="371"/>
      <c r="I50" s="38"/>
      <c r="J50" s="4"/>
      <c r="K50" s="375" t="s">
        <v>59</v>
      </c>
      <c r="L50" s="375"/>
      <c r="M50" s="375"/>
      <c r="N50" s="375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367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9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6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T14:T18"/>
    <mergeCell ref="D16:H16"/>
    <mergeCell ref="I16:S16"/>
    <mergeCell ref="D18:H18"/>
    <mergeCell ref="B11:T11"/>
    <mergeCell ref="C12:M12"/>
    <mergeCell ref="B14:B18"/>
    <mergeCell ref="D39:J39"/>
    <mergeCell ref="F41:L41"/>
    <mergeCell ref="B1:T1"/>
    <mergeCell ref="B2:T2"/>
    <mergeCell ref="B4:B8"/>
    <mergeCell ref="C4:S4"/>
    <mergeCell ref="T4:T8"/>
    <mergeCell ref="C5:S5"/>
    <mergeCell ref="D6:G6"/>
    <mergeCell ref="E29:L29"/>
    <mergeCell ref="M29:S29"/>
    <mergeCell ref="D27:J27"/>
    <mergeCell ref="D24:H24"/>
    <mergeCell ref="D22:G22"/>
    <mergeCell ref="E30:L30"/>
    <mergeCell ref="R14:S14"/>
    <mergeCell ref="D37:G37"/>
    <mergeCell ref="I37:L37"/>
    <mergeCell ref="B3:T3"/>
    <mergeCell ref="H20:M20"/>
    <mergeCell ref="D25:H25"/>
    <mergeCell ref="I25:S25"/>
    <mergeCell ref="O20:Q20"/>
    <mergeCell ref="D20:G20"/>
    <mergeCell ref="H22:R22"/>
    <mergeCell ref="M30:S30"/>
    <mergeCell ref="E31:L31"/>
    <mergeCell ref="M31:S31"/>
    <mergeCell ref="M37:S37"/>
    <mergeCell ref="M32:S32"/>
    <mergeCell ref="E32:L32"/>
    <mergeCell ref="N14:Q14"/>
    <mergeCell ref="F42:L42"/>
    <mergeCell ref="M42:P42"/>
    <mergeCell ref="F40:L40"/>
    <mergeCell ref="M40:P40"/>
    <mergeCell ref="Q40:S40"/>
    <mergeCell ref="Q42:S42"/>
    <mergeCell ref="M41:P41"/>
    <mergeCell ref="Q41:S41"/>
    <mergeCell ref="C35:M35"/>
    <mergeCell ref="H8:S8"/>
    <mergeCell ref="H6:S6"/>
    <mergeCell ref="D8:G8"/>
    <mergeCell ref="I24:S24"/>
    <mergeCell ref="D14:F14"/>
    <mergeCell ref="G14:M14"/>
    <mergeCell ref="I18:Q18"/>
    <mergeCell ref="D15:H15"/>
    <mergeCell ref="I10:K10"/>
    <mergeCell ref="L10:S10"/>
    <mergeCell ref="D10:F10"/>
    <mergeCell ref="D55:S55"/>
    <mergeCell ref="C45:M45"/>
    <mergeCell ref="L46:P46"/>
    <mergeCell ref="L48:S48"/>
    <mergeCell ref="D50:H50"/>
    <mergeCell ref="K50:N50"/>
    <mergeCell ref="D46:G46"/>
    <mergeCell ref="D48:K48"/>
  </mergeCells>
  <phoneticPr fontId="0" type="noConversion"/>
  <dataValidations disablePrompts="1" count="2">
    <dataValidation type="list" showInputMessage="1" showErrorMessage="1" sqref="H20:M20" xr:uid="{00000000-0002-0000-0700-000000000000}">
      <formula1>$B$63:$B$70</formula1>
    </dataValidation>
    <dataValidation type="list" allowBlank="1" showInputMessage="1" showErrorMessage="1" sqref="R20" xr:uid="{00000000-0002-0000-0700-000001000000}">
      <formula1>$B$73:$B$80</formula1>
    </dataValidation>
  </dataValidations>
  <pageMargins left="0.62992125984251968" right="0.62992125984251968" top="0.6692913385826772" bottom="0.6692913385826772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99" r:id="rId4" name="btnOtraPieza">
              <controlPr defaultSize="0" print="0" autoFill="0" autoPict="0" macro="[0]!Pieza2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5" name="btnBorrarPieza">
              <controlPr defaultSize="0" print="0" autoFill="0" autoPict="0" macro="[0]!Pieza2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2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3" r:id="rId8" name="Button 59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4" r:id="rId9" name="Button 60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5" r:id="rId10" name="Button 61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6" r:id="rId11" name="Button 62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7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8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">
    <pageSetUpPr fitToPage="1"/>
  </sheetPr>
  <dimension ref="A1:AI120"/>
  <sheetViews>
    <sheetView topLeftCell="A46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401" t="e">
        <f>+#REF!</f>
        <v>#REF!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404" t="e">
        <f>+#REF!</f>
        <v>#REF!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393" t="s">
        <v>55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407"/>
      <c r="C4" s="370" t="s">
        <v>2</v>
      </c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409"/>
      <c r="AI4" s="12"/>
    </row>
    <row r="5" spans="1:35" ht="5.0999999999999996" customHeight="1">
      <c r="A5" s="39"/>
      <c r="B5" s="408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410"/>
      <c r="AI5" s="12"/>
    </row>
    <row r="6" spans="1:35" ht="15" customHeight="1">
      <c r="A6" s="39"/>
      <c r="B6" s="408"/>
      <c r="C6" s="4"/>
      <c r="D6" s="380" t="s">
        <v>1</v>
      </c>
      <c r="E6" s="380"/>
      <c r="F6" s="380"/>
      <c r="G6" s="381"/>
      <c r="H6" s="377" t="e">
        <f>IF(#REF!=0," ",#REF!)</f>
        <v>#REF!</v>
      </c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9"/>
      <c r="T6" s="410"/>
      <c r="V6" s="5"/>
      <c r="AI6" s="12"/>
    </row>
    <row r="7" spans="1:35" ht="5.0999999999999996" customHeight="1">
      <c r="A7" s="39"/>
      <c r="B7" s="408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10"/>
      <c r="V7" s="5"/>
      <c r="AI7" s="12"/>
    </row>
    <row r="8" spans="1:35" ht="15" customHeight="1">
      <c r="A8" s="39"/>
      <c r="B8" s="408"/>
      <c r="C8" s="4"/>
      <c r="D8" s="380" t="s">
        <v>9</v>
      </c>
      <c r="E8" s="380"/>
      <c r="F8" s="380"/>
      <c r="G8" s="381"/>
      <c r="H8" s="377" t="e">
        <f>#REF!</f>
        <v>#REF!</v>
      </c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9"/>
      <c r="T8" s="410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380" t="s">
        <v>41</v>
      </c>
      <c r="E10" s="380"/>
      <c r="F10" s="381"/>
      <c r="G10" s="35"/>
      <c r="H10" s="7"/>
      <c r="I10" s="384" t="s">
        <v>10</v>
      </c>
      <c r="J10" s="384"/>
      <c r="K10" s="384"/>
      <c r="L10" s="385"/>
      <c r="M10" s="386"/>
      <c r="N10" s="386"/>
      <c r="O10" s="386"/>
      <c r="P10" s="386"/>
      <c r="Q10" s="386"/>
      <c r="R10" s="386"/>
      <c r="S10" s="387"/>
      <c r="T10" s="9"/>
      <c r="V10" s="5"/>
      <c r="AI10" s="12"/>
    </row>
    <row r="11" spans="1:35" ht="5.0999999999999996" customHeight="1">
      <c r="A11" s="39"/>
      <c r="B11" s="417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9"/>
      <c r="AI11" s="12"/>
    </row>
    <row r="12" spans="1:35" ht="24.95" customHeight="1">
      <c r="A12" s="39"/>
      <c r="B12" s="25"/>
      <c r="C12" s="370" t="s">
        <v>11</v>
      </c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08"/>
      <c r="C14" s="6"/>
      <c r="D14" s="371" t="s">
        <v>12</v>
      </c>
      <c r="E14" s="371"/>
      <c r="F14" s="382"/>
      <c r="G14" s="372"/>
      <c r="H14" s="373"/>
      <c r="I14" s="373"/>
      <c r="J14" s="373"/>
      <c r="K14" s="373"/>
      <c r="L14" s="373"/>
      <c r="M14" s="374"/>
      <c r="N14" s="399" t="s">
        <v>56</v>
      </c>
      <c r="O14" s="375"/>
      <c r="P14" s="375"/>
      <c r="Q14" s="400"/>
      <c r="R14" s="415"/>
      <c r="S14" s="416"/>
      <c r="T14" s="410"/>
      <c r="V14" s="5"/>
      <c r="AI14" s="12"/>
    </row>
    <row r="15" spans="1:35" ht="5.0999999999999996" customHeight="1">
      <c r="A15" s="39"/>
      <c r="B15" s="408"/>
      <c r="C15" s="6"/>
      <c r="D15" s="383" t="s">
        <v>0</v>
      </c>
      <c r="E15" s="383"/>
      <c r="F15" s="383"/>
      <c r="G15" s="383"/>
      <c r="H15" s="383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10"/>
      <c r="V15" s="5"/>
      <c r="AI15" s="12"/>
    </row>
    <row r="16" spans="1:35" ht="17.25" customHeight="1">
      <c r="A16" s="39"/>
      <c r="B16" s="408"/>
      <c r="C16" s="6"/>
      <c r="D16" s="371" t="s">
        <v>13</v>
      </c>
      <c r="E16" s="371"/>
      <c r="F16" s="371"/>
      <c r="G16" s="371"/>
      <c r="H16" s="382"/>
      <c r="I16" s="372"/>
      <c r="J16" s="373"/>
      <c r="K16" s="373"/>
      <c r="L16" s="373"/>
      <c r="M16" s="373"/>
      <c r="N16" s="373"/>
      <c r="O16" s="373"/>
      <c r="P16" s="373"/>
      <c r="Q16" s="373"/>
      <c r="R16" s="373"/>
      <c r="S16" s="374"/>
      <c r="T16" s="410"/>
      <c r="V16" s="5"/>
      <c r="AI16" s="12"/>
    </row>
    <row r="17" spans="1:35" ht="5.0999999999999996" customHeight="1">
      <c r="A17" s="39"/>
      <c r="B17" s="408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10"/>
      <c r="V17" s="5"/>
      <c r="AI17" s="12"/>
    </row>
    <row r="18" spans="1:35" ht="15" customHeight="1">
      <c r="A18" s="39"/>
      <c r="B18" s="408"/>
      <c r="C18" s="6"/>
      <c r="D18" s="371" t="s">
        <v>14</v>
      </c>
      <c r="E18" s="371"/>
      <c r="F18" s="371"/>
      <c r="G18" s="371"/>
      <c r="H18" s="382"/>
      <c r="I18" s="372"/>
      <c r="J18" s="373"/>
      <c r="K18" s="373"/>
      <c r="L18" s="373"/>
      <c r="M18" s="373"/>
      <c r="N18" s="373"/>
      <c r="O18" s="373"/>
      <c r="P18" s="373"/>
      <c r="Q18" s="374"/>
      <c r="R18" s="15"/>
      <c r="S18" s="15"/>
      <c r="T18" s="410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371" t="s">
        <v>15</v>
      </c>
      <c r="E20" s="371"/>
      <c r="F20" s="371"/>
      <c r="G20" s="382"/>
      <c r="H20" s="396"/>
      <c r="I20" s="397"/>
      <c r="J20" s="397"/>
      <c r="K20" s="397"/>
      <c r="L20" s="397"/>
      <c r="M20" s="398"/>
      <c r="N20" s="4"/>
      <c r="O20" s="371" t="s">
        <v>16</v>
      </c>
      <c r="P20" s="371"/>
      <c r="Q20" s="382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371" t="s">
        <v>49</v>
      </c>
      <c r="E22" s="371"/>
      <c r="F22" s="371"/>
      <c r="G22" s="382"/>
      <c r="H22" s="372"/>
      <c r="I22" s="373"/>
      <c r="J22" s="373"/>
      <c r="K22" s="373"/>
      <c r="L22" s="373"/>
      <c r="M22" s="373"/>
      <c r="N22" s="373"/>
      <c r="O22" s="373"/>
      <c r="P22" s="373"/>
      <c r="Q22" s="373"/>
      <c r="R22" s="374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371" t="s">
        <v>50</v>
      </c>
      <c r="E24" s="371"/>
      <c r="F24" s="371"/>
      <c r="G24" s="371"/>
      <c r="H24" s="371"/>
      <c r="I24" s="372"/>
      <c r="J24" s="373"/>
      <c r="K24" s="373"/>
      <c r="L24" s="373"/>
      <c r="M24" s="373"/>
      <c r="N24" s="373"/>
      <c r="O24" s="373"/>
      <c r="P24" s="373"/>
      <c r="Q24" s="373"/>
      <c r="R24" s="373"/>
      <c r="S24" s="374"/>
      <c r="T24" s="9"/>
      <c r="U24" s="23"/>
      <c r="V24" s="5"/>
      <c r="AI24" s="12"/>
    </row>
    <row r="25" spans="1:35" ht="15" customHeight="1">
      <c r="A25" s="39"/>
      <c r="B25" s="8"/>
      <c r="C25" s="6"/>
      <c r="D25" s="383"/>
      <c r="E25" s="383"/>
      <c r="F25" s="383"/>
      <c r="G25" s="383"/>
      <c r="H25" s="383"/>
      <c r="I25" s="372"/>
      <c r="J25" s="373"/>
      <c r="K25" s="373"/>
      <c r="L25" s="373"/>
      <c r="M25" s="373"/>
      <c r="N25" s="373"/>
      <c r="O25" s="373"/>
      <c r="P25" s="373"/>
      <c r="Q25" s="373"/>
      <c r="R25" s="373"/>
      <c r="S25" s="374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14" t="s">
        <v>57</v>
      </c>
      <c r="E27" s="414"/>
      <c r="F27" s="414"/>
      <c r="G27" s="414"/>
      <c r="H27" s="414"/>
      <c r="I27" s="414"/>
      <c r="J27" s="414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11" t="s">
        <v>28</v>
      </c>
      <c r="F29" s="412"/>
      <c r="G29" s="412"/>
      <c r="H29" s="412"/>
      <c r="I29" s="412"/>
      <c r="J29" s="412"/>
      <c r="K29" s="412"/>
      <c r="L29" s="413"/>
      <c r="M29" s="411" t="s">
        <v>29</v>
      </c>
      <c r="N29" s="412"/>
      <c r="O29" s="412"/>
      <c r="P29" s="412"/>
      <c r="Q29" s="412"/>
      <c r="R29" s="412"/>
      <c r="S29" s="413"/>
      <c r="T29" s="9"/>
      <c r="V29" s="5"/>
      <c r="AI29" s="12"/>
    </row>
    <row r="30" spans="1:35" ht="15" customHeight="1">
      <c r="A30" s="39"/>
      <c r="B30" s="8"/>
      <c r="C30" s="6"/>
      <c r="D30" s="54"/>
      <c r="E30" s="372"/>
      <c r="F30" s="373"/>
      <c r="G30" s="373"/>
      <c r="H30" s="373"/>
      <c r="I30" s="373"/>
      <c r="J30" s="373"/>
      <c r="K30" s="373"/>
      <c r="L30" s="374"/>
      <c r="M30" s="372"/>
      <c r="N30" s="373"/>
      <c r="O30" s="373"/>
      <c r="P30" s="373"/>
      <c r="Q30" s="373"/>
      <c r="R30" s="373"/>
      <c r="S30" s="374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372"/>
      <c r="F31" s="373"/>
      <c r="G31" s="373"/>
      <c r="H31" s="373"/>
      <c r="I31" s="373"/>
      <c r="J31" s="373"/>
      <c r="K31" s="373"/>
      <c r="L31" s="374"/>
      <c r="M31" s="372"/>
      <c r="N31" s="373"/>
      <c r="O31" s="373"/>
      <c r="P31" s="373"/>
      <c r="Q31" s="373"/>
      <c r="R31" s="373"/>
      <c r="S31" s="374"/>
      <c r="T31" s="9"/>
      <c r="V31" s="5"/>
      <c r="AI31" s="12"/>
    </row>
    <row r="32" spans="1:35" ht="15" customHeight="1">
      <c r="A32" s="39"/>
      <c r="B32" s="8"/>
      <c r="C32" s="6"/>
      <c r="D32" s="54"/>
      <c r="E32" s="372"/>
      <c r="F32" s="373"/>
      <c r="G32" s="373"/>
      <c r="H32" s="373"/>
      <c r="I32" s="373"/>
      <c r="J32" s="373"/>
      <c r="K32" s="373"/>
      <c r="L32" s="374"/>
      <c r="M32" s="372"/>
      <c r="N32" s="373"/>
      <c r="O32" s="373"/>
      <c r="P32" s="373"/>
      <c r="Q32" s="373"/>
      <c r="R32" s="373"/>
      <c r="S32" s="374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376" t="s">
        <v>30</v>
      </c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380" t="s">
        <v>58</v>
      </c>
      <c r="E37" s="380"/>
      <c r="F37" s="380"/>
      <c r="G37" s="381"/>
      <c r="H37" s="37"/>
      <c r="I37" s="391" t="s">
        <v>54</v>
      </c>
      <c r="J37" s="384"/>
      <c r="K37" s="384"/>
      <c r="L37" s="392"/>
      <c r="M37" s="372"/>
      <c r="N37" s="373"/>
      <c r="O37" s="373"/>
      <c r="P37" s="373"/>
      <c r="Q37" s="373"/>
      <c r="R37" s="373"/>
      <c r="S37" s="374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383" t="s">
        <v>53</v>
      </c>
      <c r="E39" s="383"/>
      <c r="F39" s="383"/>
      <c r="G39" s="383"/>
      <c r="H39" s="383"/>
      <c r="I39" s="383"/>
      <c r="J39" s="383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388" t="s">
        <v>25</v>
      </c>
      <c r="G40" s="389"/>
      <c r="H40" s="389"/>
      <c r="I40" s="389"/>
      <c r="J40" s="389"/>
      <c r="K40" s="389"/>
      <c r="L40" s="390"/>
      <c r="M40" s="388" t="s">
        <v>26</v>
      </c>
      <c r="N40" s="389"/>
      <c r="O40" s="389"/>
      <c r="P40" s="390"/>
      <c r="Q40" s="388" t="s">
        <v>27</v>
      </c>
      <c r="R40" s="389"/>
      <c r="S40" s="390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372"/>
      <c r="G41" s="373"/>
      <c r="H41" s="373"/>
      <c r="I41" s="373"/>
      <c r="J41" s="373"/>
      <c r="K41" s="373"/>
      <c r="L41" s="374"/>
      <c r="M41" s="372"/>
      <c r="N41" s="373"/>
      <c r="O41" s="373"/>
      <c r="P41" s="374"/>
      <c r="Q41" s="372"/>
      <c r="R41" s="373"/>
      <c r="S41" s="374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372"/>
      <c r="G42" s="373"/>
      <c r="H42" s="373"/>
      <c r="I42" s="373"/>
      <c r="J42" s="373"/>
      <c r="K42" s="373"/>
      <c r="L42" s="374"/>
      <c r="M42" s="372"/>
      <c r="N42" s="373"/>
      <c r="O42" s="373"/>
      <c r="P42" s="374"/>
      <c r="Q42" s="372"/>
      <c r="R42" s="373"/>
      <c r="S42" s="374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370" t="s">
        <v>31</v>
      </c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375" t="s">
        <v>51</v>
      </c>
      <c r="E46" s="375"/>
      <c r="F46" s="375"/>
      <c r="G46" s="375"/>
      <c r="H46" s="15"/>
      <c r="I46" s="15"/>
      <c r="J46" s="15" t="s">
        <v>0</v>
      </c>
      <c r="K46" s="15" t="s">
        <v>0</v>
      </c>
      <c r="L46" s="371" t="s">
        <v>42</v>
      </c>
      <c r="M46" s="371"/>
      <c r="N46" s="371"/>
      <c r="O46" s="371"/>
      <c r="P46" s="371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372"/>
      <c r="E48" s="373"/>
      <c r="F48" s="373"/>
      <c r="G48" s="373"/>
      <c r="H48" s="373"/>
      <c r="I48" s="373"/>
      <c r="J48" s="373"/>
      <c r="K48" s="374"/>
      <c r="L48" s="372"/>
      <c r="M48" s="373"/>
      <c r="N48" s="373"/>
      <c r="O48" s="373"/>
      <c r="P48" s="373"/>
      <c r="Q48" s="373"/>
      <c r="R48" s="373"/>
      <c r="S48" s="374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371" t="s">
        <v>52</v>
      </c>
      <c r="E50" s="371"/>
      <c r="F50" s="371"/>
      <c r="G50" s="371"/>
      <c r="H50" s="371"/>
      <c r="I50" s="38"/>
      <c r="J50" s="4"/>
      <c r="K50" s="375" t="s">
        <v>59</v>
      </c>
      <c r="L50" s="375"/>
      <c r="M50" s="375"/>
      <c r="N50" s="375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367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9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>
      <c r="A82" s="2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</mergeCells>
  <phoneticPr fontId="0" type="noConversion"/>
  <dataValidations count="2">
    <dataValidation type="list" showInputMessage="1" showErrorMessage="1" sqref="H20:M20" xr:uid="{00000000-0002-0000-0800-000000000000}">
      <formula1>$B$63:$B$70</formula1>
    </dataValidation>
    <dataValidation type="list" allowBlank="1" showInputMessage="1" showErrorMessage="1" sqref="R20" xr:uid="{00000000-0002-0000-0800-000001000000}">
      <formula1>$B$73:$B$80</formula1>
    </dataValidation>
  </dataValidations>
  <pageMargins left="0.62992125984251968" right="0.62992125984251968" top="0.6692913385826772" bottom="0.59055118110236227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6" r:id="rId4" name="btnOtraPieza">
              <controlPr defaultSize="0" print="0" autoFill="0" autoPict="0" macro="[0]!Pieza3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7" r:id="rId5" name="btnBorrarPieza">
              <controlPr defaultSize="0" print="0" autoFill="0" autoPict="0" macro="[0]!Pieza3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8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9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0" r:id="rId8" name="Button 6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1" r:id="rId9" name="Button 6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2" r:id="rId10" name="Button 6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3" r:id="rId11" name="Button 6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4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5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pageSetUpPr fitToPage="1"/>
  </sheetPr>
  <dimension ref="A1:AI120"/>
  <sheetViews>
    <sheetView topLeftCell="A43" zoomScale="110" zoomScaleNormal="110" workbookViewId="0">
      <selection activeCell="G10" sqref="G10"/>
    </sheetView>
  </sheetViews>
  <sheetFormatPr defaultColWidth="9.140625" defaultRowHeight="12.75"/>
  <cols>
    <col min="1" max="1" width="3.7109375" style="29" customWidth="1"/>
    <col min="2" max="3" width="2.42578125" style="1" customWidth="1"/>
    <col min="4" max="4" width="3.140625" style="1" customWidth="1"/>
    <col min="5" max="5" width="10" style="1" customWidth="1"/>
    <col min="6" max="19" width="6.140625" style="1" customWidth="1"/>
    <col min="20" max="20" width="2.42578125" style="1" customWidth="1"/>
    <col min="21" max="35" width="9.140625" style="11" customWidth="1"/>
    <col min="36" max="16384" width="9.140625" style="12"/>
  </cols>
  <sheetData>
    <row r="1" spans="1:35" s="1" customFormat="1" ht="20.100000000000001" customHeight="1">
      <c r="A1" s="39"/>
      <c r="B1" s="401" t="e">
        <f>+#REF!</f>
        <v>#REF!</v>
      </c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5" s="1" customFormat="1" ht="20.100000000000001" customHeight="1">
      <c r="A2" s="39"/>
      <c r="B2" s="404" t="e">
        <f>+#REF!</f>
        <v>#REF!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6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5" s="1" customFormat="1" ht="20.100000000000001" customHeight="1">
      <c r="A3" s="39"/>
      <c r="B3" s="393" t="s">
        <v>55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5" ht="24.95" customHeight="1">
      <c r="A4" s="40"/>
      <c r="B4" s="407"/>
      <c r="C4" s="370" t="s">
        <v>2</v>
      </c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409"/>
      <c r="AI4" s="12"/>
    </row>
    <row r="5" spans="1:35" ht="5.0999999999999996" customHeight="1">
      <c r="A5" s="39"/>
      <c r="B5" s="408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410"/>
      <c r="AI5" s="12"/>
    </row>
    <row r="6" spans="1:35" ht="15" customHeight="1">
      <c r="A6" s="39"/>
      <c r="B6" s="408"/>
      <c r="C6" s="4"/>
      <c r="D6" s="380" t="s">
        <v>1</v>
      </c>
      <c r="E6" s="380"/>
      <c r="F6" s="380"/>
      <c r="G6" s="381"/>
      <c r="H6" s="377" t="e">
        <f>IF(#REF!=0," ",#REF!)</f>
        <v>#REF!</v>
      </c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9"/>
      <c r="T6" s="410"/>
      <c r="V6" s="5"/>
      <c r="AI6" s="12"/>
    </row>
    <row r="7" spans="1:35" ht="5.0999999999999996" customHeight="1">
      <c r="A7" s="39"/>
      <c r="B7" s="408"/>
      <c r="C7" s="50"/>
      <c r="D7" s="50"/>
      <c r="E7" s="50"/>
      <c r="F7" s="5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410"/>
      <c r="V7" s="5"/>
      <c r="AI7" s="12"/>
    </row>
    <row r="8" spans="1:35" ht="15" customHeight="1">
      <c r="A8" s="39"/>
      <c r="B8" s="408"/>
      <c r="C8" s="4"/>
      <c r="D8" s="380" t="s">
        <v>9</v>
      </c>
      <c r="E8" s="380"/>
      <c r="F8" s="380"/>
      <c r="G8" s="381"/>
      <c r="H8" s="377" t="e">
        <f>#REF!</f>
        <v>#REF!</v>
      </c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9"/>
      <c r="T8" s="410"/>
      <c r="V8" s="5"/>
      <c r="AI8" s="12"/>
    </row>
    <row r="9" spans="1:35" ht="4.5" customHeight="1">
      <c r="A9" s="39"/>
      <c r="B9" s="8"/>
      <c r="C9" s="4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9"/>
      <c r="V9" s="5"/>
      <c r="AI9" s="12"/>
    </row>
    <row r="10" spans="1:35" ht="15" customHeight="1">
      <c r="A10" s="39"/>
      <c r="B10" s="8"/>
      <c r="C10" s="4"/>
      <c r="D10" s="380" t="s">
        <v>41</v>
      </c>
      <c r="E10" s="380"/>
      <c r="F10" s="381"/>
      <c r="G10" s="35"/>
      <c r="H10" s="7"/>
      <c r="I10" s="384" t="s">
        <v>10</v>
      </c>
      <c r="J10" s="384"/>
      <c r="K10" s="384"/>
      <c r="L10" s="385"/>
      <c r="M10" s="386"/>
      <c r="N10" s="386"/>
      <c r="O10" s="386"/>
      <c r="P10" s="386"/>
      <c r="Q10" s="386"/>
      <c r="R10" s="386"/>
      <c r="S10" s="387"/>
      <c r="T10" s="9"/>
      <c r="V10" s="5"/>
      <c r="AI10" s="12"/>
    </row>
    <row r="11" spans="1:35" ht="5.0999999999999996" customHeight="1">
      <c r="A11" s="39"/>
      <c r="B11" s="417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9"/>
      <c r="AI11" s="12"/>
    </row>
    <row r="12" spans="1:35" ht="24.95" customHeight="1">
      <c r="A12" s="39"/>
      <c r="B12" s="25"/>
      <c r="C12" s="370" t="s">
        <v>11</v>
      </c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26"/>
      <c r="O12" s="26"/>
      <c r="P12" s="26"/>
      <c r="Q12" s="26"/>
      <c r="R12" s="26"/>
      <c r="S12" s="26"/>
      <c r="T12" s="27"/>
      <c r="AI12" s="12"/>
    </row>
    <row r="13" spans="1:35" ht="5.25" customHeight="1">
      <c r="A13" s="39"/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AI13" s="12"/>
    </row>
    <row r="14" spans="1:35" ht="15" customHeight="1">
      <c r="A14" s="39"/>
      <c r="B14" s="408"/>
      <c r="C14" s="6"/>
      <c r="D14" s="371" t="s">
        <v>12</v>
      </c>
      <c r="E14" s="371"/>
      <c r="F14" s="382"/>
      <c r="G14" s="372"/>
      <c r="H14" s="373"/>
      <c r="I14" s="373"/>
      <c r="J14" s="373"/>
      <c r="K14" s="373"/>
      <c r="L14" s="373"/>
      <c r="M14" s="374"/>
      <c r="N14" s="399" t="s">
        <v>56</v>
      </c>
      <c r="O14" s="375"/>
      <c r="P14" s="375"/>
      <c r="Q14" s="400"/>
      <c r="R14" s="415"/>
      <c r="S14" s="416"/>
      <c r="T14" s="410"/>
      <c r="V14" s="5"/>
      <c r="AI14" s="12"/>
    </row>
    <row r="15" spans="1:35" ht="5.0999999999999996" customHeight="1">
      <c r="A15" s="39"/>
      <c r="B15" s="408"/>
      <c r="C15" s="6"/>
      <c r="D15" s="383" t="s">
        <v>0</v>
      </c>
      <c r="E15" s="383"/>
      <c r="F15" s="383"/>
      <c r="G15" s="383"/>
      <c r="H15" s="383"/>
      <c r="I15" s="6"/>
      <c r="J15" s="6"/>
      <c r="K15" s="6"/>
      <c r="L15" s="6"/>
      <c r="M15" s="6"/>
      <c r="N15" s="6"/>
      <c r="O15" s="6"/>
      <c r="P15" s="6"/>
      <c r="Q15" s="4"/>
      <c r="R15" s="6"/>
      <c r="S15" s="6"/>
      <c r="T15" s="410"/>
      <c r="V15" s="5"/>
      <c r="AI15" s="12"/>
    </row>
    <row r="16" spans="1:35" ht="17.25" customHeight="1">
      <c r="A16" s="39"/>
      <c r="B16" s="408"/>
      <c r="C16" s="6"/>
      <c r="D16" s="371" t="s">
        <v>13</v>
      </c>
      <c r="E16" s="371"/>
      <c r="F16" s="371"/>
      <c r="G16" s="371"/>
      <c r="H16" s="382"/>
      <c r="I16" s="372"/>
      <c r="J16" s="373"/>
      <c r="K16" s="373"/>
      <c r="L16" s="373"/>
      <c r="M16" s="373"/>
      <c r="N16" s="373"/>
      <c r="O16" s="373"/>
      <c r="P16" s="373"/>
      <c r="Q16" s="373"/>
      <c r="R16" s="373"/>
      <c r="S16" s="374"/>
      <c r="T16" s="410"/>
      <c r="V16" s="5"/>
      <c r="AI16" s="12"/>
    </row>
    <row r="17" spans="1:35" ht="5.0999999999999996" customHeight="1">
      <c r="A17" s="39"/>
      <c r="B17" s="408"/>
      <c r="C17" s="6"/>
      <c r="D17" s="10"/>
      <c r="E17" s="10"/>
      <c r="F17" s="10"/>
      <c r="G17" s="10"/>
      <c r="H17" s="10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410"/>
      <c r="V17" s="5"/>
      <c r="AI17" s="12"/>
    </row>
    <row r="18" spans="1:35" ht="15" customHeight="1">
      <c r="A18" s="39"/>
      <c r="B18" s="408"/>
      <c r="C18" s="6"/>
      <c r="D18" s="371" t="s">
        <v>14</v>
      </c>
      <c r="E18" s="371"/>
      <c r="F18" s="371"/>
      <c r="G18" s="371"/>
      <c r="H18" s="382"/>
      <c r="I18" s="372"/>
      <c r="J18" s="373"/>
      <c r="K18" s="373"/>
      <c r="L18" s="373"/>
      <c r="M18" s="373"/>
      <c r="N18" s="373"/>
      <c r="O18" s="373"/>
      <c r="P18" s="373"/>
      <c r="Q18" s="374"/>
      <c r="R18" s="15"/>
      <c r="S18" s="15"/>
      <c r="T18" s="410"/>
      <c r="V18" s="5"/>
      <c r="AI18" s="12"/>
    </row>
    <row r="19" spans="1:35" ht="5.0999999999999996" customHeight="1">
      <c r="A19" s="39"/>
      <c r="B19" s="8"/>
      <c r="C19" s="6"/>
      <c r="D19" s="54"/>
      <c r="E19" s="54"/>
      <c r="F19" s="54"/>
      <c r="G19" s="54"/>
      <c r="H19" s="4"/>
      <c r="I19" s="4"/>
      <c r="J19" s="4"/>
      <c r="K19" s="4"/>
      <c r="L19" s="15"/>
      <c r="M19" s="15"/>
      <c r="N19" s="15"/>
      <c r="O19" s="15"/>
      <c r="P19" s="15"/>
      <c r="Q19" s="15"/>
      <c r="R19" s="15"/>
      <c r="S19" s="15"/>
      <c r="T19" s="9"/>
      <c r="U19" s="5"/>
      <c r="V19" s="5"/>
      <c r="AI19" s="12"/>
    </row>
    <row r="20" spans="1:35" ht="15" customHeight="1">
      <c r="A20" s="39"/>
      <c r="B20" s="8"/>
      <c r="C20" s="6"/>
      <c r="D20" s="371" t="s">
        <v>15</v>
      </c>
      <c r="E20" s="371"/>
      <c r="F20" s="371"/>
      <c r="G20" s="382"/>
      <c r="H20" s="396"/>
      <c r="I20" s="397"/>
      <c r="J20" s="397"/>
      <c r="K20" s="397"/>
      <c r="L20" s="397"/>
      <c r="M20" s="398"/>
      <c r="N20" s="4"/>
      <c r="O20" s="371" t="s">
        <v>16</v>
      </c>
      <c r="P20" s="371"/>
      <c r="Q20" s="382"/>
      <c r="R20" s="36"/>
      <c r="S20" s="15"/>
      <c r="T20" s="9"/>
      <c r="V20" s="5"/>
      <c r="AI20" s="12"/>
    </row>
    <row r="21" spans="1:35" ht="5.0999999999999996" customHeight="1">
      <c r="A21" s="39"/>
      <c r="B21" s="8"/>
      <c r="C21" s="6"/>
      <c r="D21" s="54"/>
      <c r="E21" s="54"/>
      <c r="F21" s="54"/>
      <c r="G21" s="54"/>
      <c r="H21" s="4"/>
      <c r="I21" s="4"/>
      <c r="J21" s="4"/>
      <c r="K21" s="4"/>
      <c r="L21" s="15"/>
      <c r="M21" s="15"/>
      <c r="N21" s="15"/>
      <c r="O21" s="15"/>
      <c r="P21" s="15"/>
      <c r="Q21" s="15"/>
      <c r="R21" s="15"/>
      <c r="S21" s="15"/>
      <c r="T21" s="9"/>
      <c r="U21" s="23"/>
      <c r="V21" s="5"/>
      <c r="AI21" s="12"/>
    </row>
    <row r="22" spans="1:35" ht="15" customHeight="1">
      <c r="A22" s="39"/>
      <c r="B22" s="8"/>
      <c r="C22" s="6"/>
      <c r="D22" s="371" t="s">
        <v>49</v>
      </c>
      <c r="E22" s="371"/>
      <c r="F22" s="371"/>
      <c r="G22" s="382"/>
      <c r="H22" s="372"/>
      <c r="I22" s="373"/>
      <c r="J22" s="373"/>
      <c r="K22" s="373"/>
      <c r="L22" s="373"/>
      <c r="M22" s="373"/>
      <c r="N22" s="373"/>
      <c r="O22" s="373"/>
      <c r="P22" s="373"/>
      <c r="Q22" s="373"/>
      <c r="R22" s="374"/>
      <c r="S22" s="15"/>
      <c r="T22" s="9"/>
      <c r="U22" s="23"/>
      <c r="V22" s="5"/>
      <c r="AI22" s="12"/>
    </row>
    <row r="23" spans="1:35" ht="5.0999999999999996" customHeight="1">
      <c r="A23" s="39"/>
      <c r="B23" s="8"/>
      <c r="C23" s="6"/>
      <c r="D23" s="10"/>
      <c r="E23" s="54"/>
      <c r="F23" s="54"/>
      <c r="G23" s="54"/>
      <c r="H23" s="4"/>
      <c r="I23" s="4"/>
      <c r="J23" s="4"/>
      <c r="K23" s="4"/>
      <c r="L23" s="15"/>
      <c r="M23" s="15"/>
      <c r="N23" s="15"/>
      <c r="O23" s="15"/>
      <c r="P23" s="15"/>
      <c r="Q23" s="15"/>
      <c r="R23" s="15"/>
      <c r="S23" s="15"/>
      <c r="T23" s="9"/>
      <c r="U23" s="23"/>
      <c r="V23" s="5"/>
      <c r="AI23" s="12"/>
    </row>
    <row r="24" spans="1:35" ht="15" customHeight="1">
      <c r="A24" s="39" t="s">
        <v>6</v>
      </c>
      <c r="B24" s="8"/>
      <c r="C24" s="6"/>
      <c r="D24" s="371" t="s">
        <v>50</v>
      </c>
      <c r="E24" s="371"/>
      <c r="F24" s="371"/>
      <c r="G24" s="371"/>
      <c r="H24" s="371"/>
      <c r="I24" s="372"/>
      <c r="J24" s="373"/>
      <c r="K24" s="373"/>
      <c r="L24" s="373"/>
      <c r="M24" s="373"/>
      <c r="N24" s="373"/>
      <c r="O24" s="373"/>
      <c r="P24" s="373"/>
      <c r="Q24" s="373"/>
      <c r="R24" s="373"/>
      <c r="S24" s="374"/>
      <c r="T24" s="9"/>
      <c r="U24" s="23"/>
      <c r="V24" s="5"/>
      <c r="AI24" s="12"/>
    </row>
    <row r="25" spans="1:35" ht="15" customHeight="1">
      <c r="A25" s="39"/>
      <c r="B25" s="8"/>
      <c r="C25" s="6"/>
      <c r="D25" s="383"/>
      <c r="E25" s="383"/>
      <c r="F25" s="383"/>
      <c r="G25" s="383"/>
      <c r="H25" s="383"/>
      <c r="I25" s="372"/>
      <c r="J25" s="373"/>
      <c r="K25" s="373"/>
      <c r="L25" s="373"/>
      <c r="M25" s="373"/>
      <c r="N25" s="373"/>
      <c r="O25" s="373"/>
      <c r="P25" s="373"/>
      <c r="Q25" s="373"/>
      <c r="R25" s="373"/>
      <c r="S25" s="374"/>
      <c r="T25" s="9"/>
      <c r="U25" s="23"/>
      <c r="V25" s="5"/>
      <c r="AI25" s="12"/>
    </row>
    <row r="26" spans="1:35" ht="24.95" customHeight="1">
      <c r="A26" s="39" t="s">
        <v>7</v>
      </c>
      <c r="B26" s="8"/>
      <c r="C26" s="6"/>
      <c r="D26" s="54"/>
      <c r="E26" s="54"/>
      <c r="F26" s="54"/>
      <c r="G26" s="54"/>
      <c r="H26" s="4"/>
      <c r="I26" s="4"/>
      <c r="J26" s="4"/>
      <c r="K26" s="4"/>
      <c r="L26" s="15"/>
      <c r="M26" s="15"/>
      <c r="N26" s="15"/>
      <c r="O26" s="15"/>
      <c r="P26" s="15"/>
      <c r="Q26" s="15"/>
      <c r="R26" s="15"/>
      <c r="S26" s="15"/>
      <c r="T26" s="9"/>
      <c r="U26" s="23"/>
      <c r="V26" s="5"/>
      <c r="AI26" s="12"/>
    </row>
    <row r="27" spans="1:35" ht="15" customHeight="1">
      <c r="A27" s="39"/>
      <c r="B27" s="8"/>
      <c r="C27" s="6"/>
      <c r="D27" s="414" t="s">
        <v>57</v>
      </c>
      <c r="E27" s="414"/>
      <c r="F27" s="414"/>
      <c r="G27" s="414"/>
      <c r="H27" s="414"/>
      <c r="I27" s="414"/>
      <c r="J27" s="414"/>
      <c r="K27" s="4"/>
      <c r="L27" s="15"/>
      <c r="M27" s="15"/>
      <c r="N27" s="15"/>
      <c r="O27" s="15"/>
      <c r="P27" s="15"/>
      <c r="Q27" s="15"/>
      <c r="R27" s="15"/>
      <c r="S27" s="15"/>
      <c r="T27" s="9"/>
      <c r="V27" s="5"/>
      <c r="AI27" s="12"/>
    </row>
    <row r="28" spans="1:35" ht="5.0999999999999996" customHeight="1">
      <c r="A28" s="39"/>
      <c r="B28" s="8"/>
      <c r="C28" s="6"/>
      <c r="D28" s="14"/>
      <c r="E28" s="14"/>
      <c r="F28" s="14"/>
      <c r="G28" s="14"/>
      <c r="H28" s="14"/>
      <c r="I28" s="14"/>
      <c r="J28" s="14"/>
      <c r="K28" s="4"/>
      <c r="L28" s="15"/>
      <c r="M28" s="15"/>
      <c r="N28" s="15"/>
      <c r="O28" s="15"/>
      <c r="P28" s="15"/>
      <c r="Q28" s="15"/>
      <c r="R28" s="15"/>
      <c r="S28" s="15"/>
      <c r="T28" s="9"/>
      <c r="V28" s="5"/>
      <c r="AI28" s="12"/>
    </row>
    <row r="29" spans="1:35" ht="15" customHeight="1">
      <c r="A29" s="39"/>
      <c r="B29" s="8"/>
      <c r="C29" s="6"/>
      <c r="D29" s="54"/>
      <c r="E29" s="411" t="s">
        <v>28</v>
      </c>
      <c r="F29" s="412"/>
      <c r="G29" s="412"/>
      <c r="H29" s="412"/>
      <c r="I29" s="412"/>
      <c r="J29" s="412"/>
      <c r="K29" s="412"/>
      <c r="L29" s="413"/>
      <c r="M29" s="411" t="s">
        <v>29</v>
      </c>
      <c r="N29" s="412"/>
      <c r="O29" s="412"/>
      <c r="P29" s="412"/>
      <c r="Q29" s="412"/>
      <c r="R29" s="412"/>
      <c r="S29" s="413"/>
      <c r="T29" s="9"/>
      <c r="V29" s="5"/>
      <c r="AI29" s="12"/>
    </row>
    <row r="30" spans="1:35" ht="15" customHeight="1">
      <c r="A30" s="39"/>
      <c r="B30" s="8"/>
      <c r="C30" s="6"/>
      <c r="D30" s="54"/>
      <c r="E30" s="372"/>
      <c r="F30" s="373"/>
      <c r="G30" s="373"/>
      <c r="H30" s="373"/>
      <c r="I30" s="373"/>
      <c r="J30" s="373"/>
      <c r="K30" s="373"/>
      <c r="L30" s="374"/>
      <c r="M30" s="372"/>
      <c r="N30" s="373"/>
      <c r="O30" s="373"/>
      <c r="P30" s="373"/>
      <c r="Q30" s="373"/>
      <c r="R30" s="373"/>
      <c r="S30" s="374"/>
      <c r="T30" s="9"/>
      <c r="V30" s="5"/>
      <c r="AI30" s="12"/>
    </row>
    <row r="31" spans="1:35" ht="15" customHeight="1">
      <c r="A31" s="39" t="s">
        <v>44</v>
      </c>
      <c r="B31" s="8"/>
      <c r="C31" s="6"/>
      <c r="D31" s="54"/>
      <c r="E31" s="372"/>
      <c r="F31" s="373"/>
      <c r="G31" s="373"/>
      <c r="H31" s="373"/>
      <c r="I31" s="373"/>
      <c r="J31" s="373"/>
      <c r="K31" s="373"/>
      <c r="L31" s="374"/>
      <c r="M31" s="372"/>
      <c r="N31" s="373"/>
      <c r="O31" s="373"/>
      <c r="P31" s="373"/>
      <c r="Q31" s="373"/>
      <c r="R31" s="373"/>
      <c r="S31" s="374"/>
      <c r="T31" s="9"/>
      <c r="V31" s="5"/>
      <c r="AI31" s="12"/>
    </row>
    <row r="32" spans="1:35" ht="15" customHeight="1">
      <c r="A32" s="39"/>
      <c r="B32" s="8"/>
      <c r="C32" s="6"/>
      <c r="D32" s="54"/>
      <c r="E32" s="372"/>
      <c r="F32" s="373"/>
      <c r="G32" s="373"/>
      <c r="H32" s="373"/>
      <c r="I32" s="373"/>
      <c r="J32" s="373"/>
      <c r="K32" s="373"/>
      <c r="L32" s="374"/>
      <c r="M32" s="372"/>
      <c r="N32" s="373"/>
      <c r="O32" s="373"/>
      <c r="P32" s="373"/>
      <c r="Q32" s="373"/>
      <c r="R32" s="373"/>
      <c r="S32" s="374"/>
      <c r="T32" s="9"/>
      <c r="V32" s="5"/>
      <c r="AI32" s="12"/>
    </row>
    <row r="33" spans="1:35" ht="24.95" customHeight="1">
      <c r="A33" s="39" t="s">
        <v>8</v>
      </c>
      <c r="B33" s="8"/>
      <c r="C33" s="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9"/>
      <c r="V33" s="5"/>
      <c r="AI33" s="12"/>
    </row>
    <row r="34" spans="1:35" ht="11.25" customHeight="1">
      <c r="A34" s="39"/>
      <c r="B34" s="30"/>
      <c r="C34" s="31"/>
      <c r="D34" s="55"/>
      <c r="E34" s="55"/>
      <c r="F34" s="55"/>
      <c r="G34" s="55"/>
      <c r="H34" s="19"/>
      <c r="I34" s="19"/>
      <c r="J34" s="19"/>
      <c r="K34" s="19"/>
      <c r="L34" s="56"/>
      <c r="M34" s="56"/>
      <c r="N34" s="56"/>
      <c r="O34" s="56"/>
      <c r="P34" s="56"/>
      <c r="Q34" s="56"/>
      <c r="R34" s="56"/>
      <c r="S34" s="56"/>
      <c r="T34" s="32"/>
      <c r="V34" s="5"/>
      <c r="AI34" s="12"/>
    </row>
    <row r="35" spans="1:35" ht="24.95" customHeight="1">
      <c r="A35" s="39"/>
      <c r="B35" s="8"/>
      <c r="C35" s="376" t="s">
        <v>30</v>
      </c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15"/>
      <c r="O35" s="15"/>
      <c r="P35" s="15"/>
      <c r="Q35" s="15"/>
      <c r="R35" s="15"/>
      <c r="S35" s="15"/>
      <c r="T35" s="9"/>
      <c r="V35" s="5"/>
      <c r="AI35" s="12"/>
    </row>
    <row r="36" spans="1:35" ht="5.0999999999999996" customHeight="1">
      <c r="A36" s="39"/>
      <c r="B36" s="8"/>
      <c r="C36" s="6"/>
      <c r="D36" s="54"/>
      <c r="E36" s="54"/>
      <c r="F36" s="54"/>
      <c r="G36" s="54"/>
      <c r="H36" s="4"/>
      <c r="I36" s="4"/>
      <c r="J36" s="4"/>
      <c r="K36" s="4"/>
      <c r="L36" s="4"/>
      <c r="M36" s="4"/>
      <c r="N36" s="15"/>
      <c r="O36" s="15"/>
      <c r="P36" s="15"/>
      <c r="Q36" s="15"/>
      <c r="R36" s="15"/>
      <c r="S36" s="15"/>
      <c r="T36" s="9"/>
      <c r="V36" s="5"/>
      <c r="AI36" s="12"/>
    </row>
    <row r="37" spans="1:35" ht="15" customHeight="1">
      <c r="A37" s="39"/>
      <c r="B37" s="8"/>
      <c r="C37" s="6"/>
      <c r="D37" s="380" t="s">
        <v>58</v>
      </c>
      <c r="E37" s="380"/>
      <c r="F37" s="380"/>
      <c r="G37" s="381"/>
      <c r="H37" s="37"/>
      <c r="I37" s="391" t="s">
        <v>54</v>
      </c>
      <c r="J37" s="384"/>
      <c r="K37" s="384"/>
      <c r="L37" s="392"/>
      <c r="M37" s="372"/>
      <c r="N37" s="373"/>
      <c r="O37" s="373"/>
      <c r="P37" s="373"/>
      <c r="Q37" s="373"/>
      <c r="R37" s="373"/>
      <c r="S37" s="374"/>
      <c r="T37" s="9"/>
      <c r="V37" s="5"/>
      <c r="AI37" s="12"/>
    </row>
    <row r="38" spans="1:35" ht="5.0999999999999996" customHeight="1">
      <c r="A38" s="39"/>
      <c r="B38" s="8"/>
      <c r="C38" s="6"/>
      <c r="D38" s="54"/>
      <c r="E38" s="54"/>
      <c r="F38" s="54"/>
      <c r="G38" s="54"/>
      <c r="H38" s="4"/>
      <c r="I38" s="4"/>
      <c r="J38" s="4"/>
      <c r="K38" s="4"/>
      <c r="L38" s="15"/>
      <c r="M38" s="15"/>
      <c r="N38" s="15"/>
      <c r="O38" s="15"/>
      <c r="P38" s="15"/>
      <c r="Q38" s="15"/>
      <c r="R38" s="15"/>
      <c r="S38" s="15"/>
      <c r="T38" s="9"/>
      <c r="V38" s="5"/>
      <c r="AI38" s="12"/>
    </row>
    <row r="39" spans="1:35" ht="15" customHeight="1">
      <c r="A39" s="39"/>
      <c r="B39" s="8"/>
      <c r="C39" s="6"/>
      <c r="D39" s="383" t="s">
        <v>53</v>
      </c>
      <c r="E39" s="383"/>
      <c r="F39" s="383"/>
      <c r="G39" s="383"/>
      <c r="H39" s="383"/>
      <c r="I39" s="383"/>
      <c r="J39" s="383"/>
      <c r="K39" s="15"/>
      <c r="L39" s="15"/>
      <c r="M39" s="15"/>
      <c r="N39" s="15"/>
      <c r="O39" s="15"/>
      <c r="P39" s="15"/>
      <c r="Q39" s="15"/>
      <c r="R39" s="15"/>
      <c r="S39" s="15"/>
      <c r="T39" s="9"/>
      <c r="V39" s="5"/>
      <c r="AI39" s="12"/>
    </row>
    <row r="40" spans="1:35" ht="15" customHeight="1">
      <c r="A40" s="39"/>
      <c r="B40" s="8"/>
      <c r="C40" s="6"/>
      <c r="D40" s="54"/>
      <c r="E40" s="52" t="s">
        <v>24</v>
      </c>
      <c r="F40" s="388" t="s">
        <v>25</v>
      </c>
      <c r="G40" s="389"/>
      <c r="H40" s="389"/>
      <c r="I40" s="389"/>
      <c r="J40" s="389"/>
      <c r="K40" s="389"/>
      <c r="L40" s="390"/>
      <c r="M40" s="388" t="s">
        <v>26</v>
      </c>
      <c r="N40" s="389"/>
      <c r="O40" s="389"/>
      <c r="P40" s="390"/>
      <c r="Q40" s="388" t="s">
        <v>27</v>
      </c>
      <c r="R40" s="389"/>
      <c r="S40" s="390"/>
      <c r="T40" s="9"/>
      <c r="V40" s="5"/>
      <c r="AI40" s="12"/>
    </row>
    <row r="41" spans="1:35" ht="15" customHeight="1">
      <c r="A41" s="39" t="s">
        <v>45</v>
      </c>
      <c r="B41" s="8"/>
      <c r="C41" s="6"/>
      <c r="D41" s="54"/>
      <c r="E41" s="38"/>
      <c r="F41" s="372"/>
      <c r="G41" s="373"/>
      <c r="H41" s="373"/>
      <c r="I41" s="373"/>
      <c r="J41" s="373"/>
      <c r="K41" s="373"/>
      <c r="L41" s="374"/>
      <c r="M41" s="372"/>
      <c r="N41" s="373"/>
      <c r="O41" s="373"/>
      <c r="P41" s="374"/>
      <c r="Q41" s="372"/>
      <c r="R41" s="373"/>
      <c r="S41" s="374"/>
      <c r="T41" s="9"/>
      <c r="V41" s="5"/>
      <c r="AI41" s="12"/>
    </row>
    <row r="42" spans="1:35" ht="15" customHeight="1">
      <c r="A42" s="39"/>
      <c r="B42" s="8"/>
      <c r="C42" s="6"/>
      <c r="D42" s="54"/>
      <c r="E42" s="38"/>
      <c r="F42" s="372"/>
      <c r="G42" s="373"/>
      <c r="H42" s="373"/>
      <c r="I42" s="373"/>
      <c r="J42" s="373"/>
      <c r="K42" s="373"/>
      <c r="L42" s="374"/>
      <c r="M42" s="372"/>
      <c r="N42" s="373"/>
      <c r="O42" s="373"/>
      <c r="P42" s="374"/>
      <c r="Q42" s="372"/>
      <c r="R42" s="373"/>
      <c r="S42" s="374"/>
      <c r="T42" s="9"/>
      <c r="V42" s="5"/>
      <c r="AI42" s="12"/>
    </row>
    <row r="43" spans="1:35" ht="24.95" customHeight="1">
      <c r="A43" s="39" t="s">
        <v>46</v>
      </c>
      <c r="B43" s="8"/>
      <c r="C43" s="6"/>
      <c r="D43" s="54"/>
      <c r="E43" s="54"/>
      <c r="F43" s="54"/>
      <c r="G43" s="54"/>
      <c r="H43" s="4"/>
      <c r="I43" s="4"/>
      <c r="J43" s="4"/>
      <c r="K43" s="4"/>
      <c r="L43" s="15"/>
      <c r="M43" s="15"/>
      <c r="N43" s="15"/>
      <c r="O43" s="15"/>
      <c r="P43" s="15"/>
      <c r="Q43" s="15"/>
      <c r="R43" s="15"/>
      <c r="S43" s="15"/>
      <c r="T43" s="9"/>
      <c r="V43" s="5"/>
      <c r="AI43" s="12"/>
    </row>
    <row r="44" spans="1:35" ht="5.0999999999999996" customHeight="1">
      <c r="A44" s="39"/>
      <c r="B44" s="30"/>
      <c r="C44" s="31"/>
      <c r="D44" s="55"/>
      <c r="E44" s="55"/>
      <c r="F44" s="55"/>
      <c r="G44" s="55"/>
      <c r="H44" s="19"/>
      <c r="I44" s="19"/>
      <c r="J44" s="19"/>
      <c r="K44" s="19"/>
      <c r="L44" s="56"/>
      <c r="M44" s="56"/>
      <c r="N44" s="56"/>
      <c r="O44" s="56"/>
      <c r="P44" s="56"/>
      <c r="Q44" s="56"/>
      <c r="R44" s="56"/>
      <c r="S44" s="56"/>
      <c r="T44" s="32"/>
      <c r="V44" s="5"/>
      <c r="AI44" s="12"/>
    </row>
    <row r="45" spans="1:35" ht="24.95" customHeight="1">
      <c r="A45" s="39"/>
      <c r="B45" s="22"/>
      <c r="C45" s="370" t="s">
        <v>31</v>
      </c>
      <c r="D45" s="370"/>
      <c r="E45" s="370"/>
      <c r="F45" s="370"/>
      <c r="G45" s="370"/>
      <c r="H45" s="370"/>
      <c r="I45" s="370"/>
      <c r="J45" s="370"/>
      <c r="K45" s="370"/>
      <c r="L45" s="370"/>
      <c r="M45" s="370"/>
      <c r="N45" s="57"/>
      <c r="O45" s="57"/>
      <c r="P45" s="57"/>
      <c r="Q45" s="57"/>
      <c r="R45" s="57"/>
      <c r="S45" s="57"/>
      <c r="T45" s="24"/>
      <c r="V45" s="5"/>
      <c r="AI45" s="12"/>
    </row>
    <row r="46" spans="1:35" ht="15" customHeight="1">
      <c r="A46" s="39"/>
      <c r="B46" s="8"/>
      <c r="C46" s="6"/>
      <c r="D46" s="375" t="s">
        <v>51</v>
      </c>
      <c r="E46" s="375"/>
      <c r="F46" s="375"/>
      <c r="G46" s="375"/>
      <c r="H46" s="4"/>
      <c r="I46" s="4"/>
      <c r="J46" s="4" t="s">
        <v>0</v>
      </c>
      <c r="K46" s="4" t="s">
        <v>0</v>
      </c>
      <c r="L46" s="371" t="s">
        <v>42</v>
      </c>
      <c r="M46" s="371"/>
      <c r="N46" s="371"/>
      <c r="O46" s="371"/>
      <c r="P46" s="371"/>
      <c r="Q46" s="15"/>
      <c r="R46" s="15"/>
      <c r="S46" s="15"/>
      <c r="T46" s="9"/>
      <c r="V46" s="5"/>
      <c r="AI46" s="12"/>
    </row>
    <row r="47" spans="1:35" ht="5.0999999999999996" customHeight="1">
      <c r="A47" s="39"/>
      <c r="B47" s="8"/>
      <c r="C47" s="6"/>
      <c r="D47" s="14"/>
      <c r="E47" s="14"/>
      <c r="F47" s="14"/>
      <c r="G47" s="14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9"/>
      <c r="V47" s="5"/>
      <c r="AI47" s="12"/>
    </row>
    <row r="48" spans="1:35" ht="15" customHeight="1">
      <c r="A48" s="39"/>
      <c r="B48" s="8"/>
      <c r="C48" s="6"/>
      <c r="D48" s="372"/>
      <c r="E48" s="373"/>
      <c r="F48" s="373"/>
      <c r="G48" s="373"/>
      <c r="H48" s="373"/>
      <c r="I48" s="373"/>
      <c r="J48" s="373"/>
      <c r="K48" s="374"/>
      <c r="L48" s="372"/>
      <c r="M48" s="373"/>
      <c r="N48" s="373"/>
      <c r="O48" s="373"/>
      <c r="P48" s="373"/>
      <c r="Q48" s="373"/>
      <c r="R48" s="373"/>
      <c r="S48" s="374"/>
      <c r="T48" s="9"/>
      <c r="V48" s="5"/>
      <c r="AI48" s="12"/>
    </row>
    <row r="49" spans="1:35" ht="5.0999999999999996" customHeight="1">
      <c r="A49" s="39"/>
      <c r="B49" s="8"/>
      <c r="C49" s="6"/>
      <c r="D49" s="54"/>
      <c r="E49" s="54"/>
      <c r="F49" s="54"/>
      <c r="G49" s="54"/>
      <c r="H49" s="4"/>
      <c r="I49" s="4"/>
      <c r="J49" s="4"/>
      <c r="K49" s="4"/>
      <c r="L49" s="15"/>
      <c r="M49" s="15"/>
      <c r="N49" s="15"/>
      <c r="O49" s="15"/>
      <c r="P49" s="15"/>
      <c r="Q49" s="15"/>
      <c r="R49" s="15"/>
      <c r="S49" s="15"/>
      <c r="T49" s="9"/>
      <c r="V49" s="5"/>
      <c r="AI49" s="12"/>
    </row>
    <row r="50" spans="1:35" s="18" customFormat="1" ht="15" customHeight="1">
      <c r="A50" s="41"/>
      <c r="B50" s="33"/>
      <c r="C50" s="6"/>
      <c r="D50" s="371" t="s">
        <v>52</v>
      </c>
      <c r="E50" s="371"/>
      <c r="F50" s="371"/>
      <c r="G50" s="371"/>
      <c r="H50" s="371"/>
      <c r="I50" s="38"/>
      <c r="J50" s="4"/>
      <c r="K50" s="375" t="s">
        <v>59</v>
      </c>
      <c r="L50" s="375"/>
      <c r="M50" s="375"/>
      <c r="N50" s="375"/>
      <c r="O50" s="58" t="s">
        <v>32</v>
      </c>
      <c r="P50" s="6"/>
      <c r="Q50" s="10"/>
      <c r="R50" s="49"/>
      <c r="S50" s="10"/>
      <c r="T50" s="34"/>
      <c r="U50" s="16"/>
      <c r="V50" s="17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</row>
    <row r="51" spans="1:35" ht="15" customHeight="1">
      <c r="A51" s="39"/>
      <c r="B51" s="8"/>
      <c r="C51" s="6"/>
      <c r="D51" s="54"/>
      <c r="E51" s="54"/>
      <c r="F51" s="54"/>
      <c r="G51" s="54"/>
      <c r="H51" s="4"/>
      <c r="I51" s="4"/>
      <c r="J51" s="4"/>
      <c r="K51" s="4"/>
      <c r="L51" s="15"/>
      <c r="M51" s="15"/>
      <c r="N51" s="15"/>
      <c r="O51" s="58" t="s">
        <v>33</v>
      </c>
      <c r="P51" s="4"/>
      <c r="Q51" s="15"/>
      <c r="R51" s="49"/>
      <c r="S51" s="15"/>
      <c r="T51" s="9"/>
      <c r="V51" s="5"/>
      <c r="AI51" s="12"/>
    </row>
    <row r="52" spans="1:35" ht="15" customHeight="1">
      <c r="A52" s="39"/>
      <c r="B52" s="8"/>
      <c r="C52" s="6"/>
      <c r="D52" s="54"/>
      <c r="E52" s="54"/>
      <c r="F52" s="54"/>
      <c r="G52" s="54"/>
      <c r="H52" s="4"/>
      <c r="I52" s="4"/>
      <c r="J52" s="4"/>
      <c r="K52" s="4"/>
      <c r="L52" s="15"/>
      <c r="M52" s="15"/>
      <c r="N52" s="15"/>
      <c r="O52" s="58" t="s">
        <v>40</v>
      </c>
      <c r="P52" s="4"/>
      <c r="Q52" s="15"/>
      <c r="R52" s="53">
        <f>+R50+R51</f>
        <v>0</v>
      </c>
      <c r="S52" s="15"/>
      <c r="T52" s="9"/>
      <c r="V52" s="5"/>
      <c r="AI52" s="12"/>
    </row>
    <row r="53" spans="1:35" s="18" customFormat="1" ht="5.0999999999999996" customHeight="1">
      <c r="A53" s="41"/>
      <c r="B53" s="33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15"/>
      <c r="O53" s="15"/>
      <c r="P53" s="14"/>
      <c r="Q53" s="14"/>
      <c r="R53" s="14"/>
      <c r="S53" s="10"/>
      <c r="T53" s="34"/>
      <c r="U53" s="16"/>
      <c r="V53" s="17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</row>
    <row r="54" spans="1:35" ht="15" customHeight="1">
      <c r="A54" s="39"/>
      <c r="B54" s="8"/>
      <c r="C54" s="6"/>
      <c r="D54" s="15" t="s">
        <v>34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9"/>
      <c r="V54" s="5"/>
      <c r="AI54" s="12"/>
    </row>
    <row r="55" spans="1:35" ht="39.950000000000003" customHeight="1">
      <c r="A55" s="42" t="s">
        <v>43</v>
      </c>
      <c r="B55" s="2"/>
      <c r="C55" s="7"/>
      <c r="D55" s="367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9"/>
      <c r="T55" s="3"/>
      <c r="AI55" s="12"/>
    </row>
    <row r="56" spans="1:35" ht="24" customHeight="1">
      <c r="A56" s="43"/>
      <c r="B56" s="2"/>
      <c r="C56" s="7"/>
      <c r="D56" s="7"/>
      <c r="E56" s="7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3"/>
      <c r="AI56" s="12"/>
    </row>
    <row r="57" spans="1:35" ht="5.0999999999999996" customHeight="1">
      <c r="A57" s="39"/>
      <c r="B57" s="20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21"/>
      <c r="U57" s="12"/>
      <c r="AI57" s="12"/>
    </row>
    <row r="58" spans="1:35" ht="9" customHeight="1">
      <c r="A58" s="2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35" ht="30" customHeight="1">
      <c r="A59" s="28" t="s">
        <v>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35" s="48" customForma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</row>
    <row r="61" spans="1:35" s="48" customFormat="1"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</row>
    <row r="62" spans="1:35" s="46" customFormat="1">
      <c r="A62" s="44"/>
      <c r="B62" s="45" t="s">
        <v>47</v>
      </c>
    </row>
    <row r="63" spans="1:35" s="46" customFormat="1">
      <c r="A63" s="44"/>
      <c r="B63" s="45"/>
    </row>
    <row r="64" spans="1:35" s="46" customFormat="1">
      <c r="A64" s="44"/>
      <c r="B64" s="47" t="s">
        <v>17</v>
      </c>
    </row>
    <row r="65" spans="2:2" s="46" customFormat="1">
      <c r="B65" s="47" t="s">
        <v>18</v>
      </c>
    </row>
    <row r="66" spans="2:2" s="46" customFormat="1">
      <c r="B66" s="47" t="s">
        <v>19</v>
      </c>
    </row>
    <row r="67" spans="2:2" s="46" customFormat="1">
      <c r="B67" s="47" t="s">
        <v>20</v>
      </c>
    </row>
    <row r="68" spans="2:2" s="46" customFormat="1">
      <c r="B68" s="47" t="s">
        <v>21</v>
      </c>
    </row>
    <row r="69" spans="2:2" s="46" customFormat="1">
      <c r="B69" s="47" t="s">
        <v>22</v>
      </c>
    </row>
    <row r="70" spans="2:2" s="46" customFormat="1">
      <c r="B70" s="47" t="s">
        <v>23</v>
      </c>
    </row>
    <row r="71" spans="2:2" s="46" customFormat="1"/>
    <row r="72" spans="2:2" s="46" customFormat="1">
      <c r="B72" s="45" t="s">
        <v>3</v>
      </c>
    </row>
    <row r="73" spans="2:2" s="46" customFormat="1"/>
    <row r="74" spans="2:2" s="46" customFormat="1">
      <c r="B74" s="46" t="s">
        <v>35</v>
      </c>
    </row>
    <row r="75" spans="2:2" s="46" customFormat="1">
      <c r="B75" s="46" t="s">
        <v>36</v>
      </c>
    </row>
    <row r="76" spans="2:2" s="46" customFormat="1">
      <c r="B76" s="46" t="s">
        <v>37</v>
      </c>
    </row>
    <row r="77" spans="2:2" s="46" customFormat="1">
      <c r="B77" s="46" t="s">
        <v>38</v>
      </c>
    </row>
    <row r="78" spans="2:2" s="46" customFormat="1">
      <c r="B78" s="46" t="s">
        <v>4</v>
      </c>
    </row>
    <row r="79" spans="2:2" s="46" customFormat="1">
      <c r="B79" s="46" t="s">
        <v>39</v>
      </c>
    </row>
    <row r="80" spans="2:2" s="46" customFormat="1">
      <c r="B80" s="46" t="s">
        <v>5</v>
      </c>
    </row>
    <row r="81" spans="1:35" s="48" customForma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</row>
    <row r="82" spans="1:35" s="48" customForma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</row>
    <row r="83" spans="1:35">
      <c r="A83" s="2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35">
      <c r="A84" s="2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35">
      <c r="A85" s="28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35">
      <c r="A86" s="2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35">
      <c r="A87" s="2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35">
      <c r="A88" s="2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35">
      <c r="A89" s="2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35">
      <c r="A90" s="2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35">
      <c r="A91" s="28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35">
      <c r="A92" s="2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35">
      <c r="A93" s="2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35">
      <c r="A94" s="28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35">
      <c r="A95" s="2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35">
      <c r="A96" s="2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>
      <c r="A97" s="2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>
      <c r="A98" s="2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>
      <c r="A99" s="28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>
      <c r="A100" s="28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>
      <c r="A101" s="2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>
      <c r="A102" s="2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>
      <c r="A103" s="2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>
      <c r="A104" s="28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>
      <c r="A105" s="2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>
      <c r="A106" s="2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>
      <c r="A107" s="28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>
      <c r="A108" s="2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>
      <c r="A109" s="2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>
      <c r="A110" s="2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>
      <c r="A111" s="28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>
      <c r="A112" s="2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>
      <c r="A113" s="2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>
      <c r="A114" s="2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>
      <c r="A115" s="2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>
      <c r="A116" s="2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>
      <c r="A117" s="2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>
      <c r="A118" s="28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>
      <c r="A119" s="28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>
      <c r="A120" s="28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</sheetData>
  <sheetProtection selectLockedCells="1"/>
  <mergeCells count="67">
    <mergeCell ref="D55:S55"/>
    <mergeCell ref="C45:M45"/>
    <mergeCell ref="D46:G46"/>
    <mergeCell ref="L46:P46"/>
    <mergeCell ref="D48:K48"/>
    <mergeCell ref="D50:H50"/>
    <mergeCell ref="K50:N50"/>
    <mergeCell ref="L48:S48"/>
    <mergeCell ref="Q42:S42"/>
    <mergeCell ref="E32:L32"/>
    <mergeCell ref="I37:L37"/>
    <mergeCell ref="D39:J39"/>
    <mergeCell ref="D37:G37"/>
    <mergeCell ref="F42:L42"/>
    <mergeCell ref="Q40:S40"/>
    <mergeCell ref="M42:P42"/>
    <mergeCell ref="F41:L41"/>
    <mergeCell ref="M41:P41"/>
    <mergeCell ref="B1:T1"/>
    <mergeCell ref="B2:T2"/>
    <mergeCell ref="B4:B8"/>
    <mergeCell ref="C4:S4"/>
    <mergeCell ref="T4:T8"/>
    <mergeCell ref="C5:S5"/>
    <mergeCell ref="D6:G6"/>
    <mergeCell ref="B3:T3"/>
    <mergeCell ref="H8:S8"/>
    <mergeCell ref="H6:S6"/>
    <mergeCell ref="D8:G8"/>
    <mergeCell ref="H20:M20"/>
    <mergeCell ref="D22:G22"/>
    <mergeCell ref="D24:H24"/>
    <mergeCell ref="D16:H16"/>
    <mergeCell ref="B11:T11"/>
    <mergeCell ref="D20:G20"/>
    <mergeCell ref="O20:Q20"/>
    <mergeCell ref="C12:M12"/>
    <mergeCell ref="D15:H15"/>
    <mergeCell ref="D14:F14"/>
    <mergeCell ref="G14:M14"/>
    <mergeCell ref="H22:R22"/>
    <mergeCell ref="I24:S24"/>
    <mergeCell ref="D10:F10"/>
    <mergeCell ref="B14:B18"/>
    <mergeCell ref="I10:K10"/>
    <mergeCell ref="L10:S10"/>
    <mergeCell ref="T14:T18"/>
    <mergeCell ref="I16:S16"/>
    <mergeCell ref="D18:H18"/>
    <mergeCell ref="R14:S14"/>
    <mergeCell ref="I18:Q18"/>
    <mergeCell ref="N14:Q14"/>
    <mergeCell ref="D25:H25"/>
    <mergeCell ref="I25:S25"/>
    <mergeCell ref="Q41:S41"/>
    <mergeCell ref="E31:L31"/>
    <mergeCell ref="M31:S31"/>
    <mergeCell ref="F40:L40"/>
    <mergeCell ref="M37:S37"/>
    <mergeCell ref="M32:S32"/>
    <mergeCell ref="E29:L29"/>
    <mergeCell ref="M40:P40"/>
    <mergeCell ref="C35:M35"/>
    <mergeCell ref="M30:S30"/>
    <mergeCell ref="D27:J27"/>
    <mergeCell ref="M29:S29"/>
    <mergeCell ref="E30:L30"/>
  </mergeCells>
  <phoneticPr fontId="0" type="noConversion"/>
  <dataValidations count="2">
    <dataValidation type="list" showInputMessage="1" showErrorMessage="1" sqref="H20:M20" xr:uid="{00000000-0002-0000-0900-000000000000}">
      <formula1>$B$63:$B$70</formula1>
    </dataValidation>
    <dataValidation type="list" allowBlank="1" showInputMessage="1" showErrorMessage="1" sqref="R20" xr:uid="{00000000-0002-0000-0900-000001000000}">
      <formula1>$B$73:$B$80</formula1>
    </dataValidation>
  </dataValidations>
  <pageMargins left="0.62992125984251968" right="0.62992125984251968" top="0.6692913385826772" bottom="0.59055118110236215" header="0.39370078740157483" footer="0.39370078740157483"/>
  <pageSetup paperSize="9" scale="93" fitToHeight="10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731" r:id="rId4" name="btnOtraPieza">
              <controlPr defaultSize="0" print="0" autoFill="0" autoPict="0" macro="[0]!Pieza4Nueva">
                <anchor moveWithCells="1" sizeWithCells="1">
                  <from>
                    <xdr:col>2</xdr:col>
                    <xdr:colOff>38100</xdr:colOff>
                    <xdr:row>58</xdr:row>
                    <xdr:rowOff>114300</xdr:rowOff>
                  </from>
                  <to>
                    <xdr:col>7</xdr:col>
                    <xdr:colOff>95250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2" r:id="rId5" name="btnBorrarPieza">
              <controlPr defaultSize="0" print="0" autoFill="0" autoPict="0" macro="[0]!Pieza4Borrar">
                <anchor moveWithCells="1" sizeWithCells="1">
                  <from>
                    <xdr:col>7</xdr:col>
                    <xdr:colOff>209550</xdr:colOff>
                    <xdr:row>58</xdr:row>
                    <xdr:rowOff>114300</xdr:rowOff>
                  </from>
                  <to>
                    <xdr:col>12</xdr:col>
                    <xdr:colOff>76200</xdr:colOff>
                    <xdr:row>58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6" name="AnadirReferencia">
              <controlPr defaultSize="0" print="0" autoFill="0" autoPict="0" macro="[0]!ArtistaReferencias">
                <anchor moveWithCells="1" sizeWithCells="1">
                  <from>
                    <xdr:col>9</xdr:col>
                    <xdr:colOff>19050</xdr:colOff>
                    <xdr:row>25</xdr:row>
                    <xdr:rowOff>47625</xdr:rowOff>
                  </from>
                  <to>
                    <xdr:col>12</xdr:col>
                    <xdr:colOff>47625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7" name="EliminarReferencia">
              <controlPr defaultSize="0" print="0" autoFill="0" autoPict="0" macro="[0]!ArtistaReferenciasEliminar">
                <anchor moveWithCells="1" sizeWithCells="1">
                  <from>
                    <xdr:col>12</xdr:col>
                    <xdr:colOff>133350</xdr:colOff>
                    <xdr:row>25</xdr:row>
                    <xdr:rowOff>47625</xdr:rowOff>
                  </from>
                  <to>
                    <xdr:col>15</xdr:col>
                    <xdr:colOff>161925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8" name="Button 40">
              <controlPr defaultSize="0" print="0" autoFill="0" autoPict="0" macro="[0]!ArtistaComponentes">
                <anchor moveWithCells="1" sizeWithCells="1">
                  <from>
                    <xdr:col>4</xdr:col>
                    <xdr:colOff>0</xdr:colOff>
                    <xdr:row>32</xdr:row>
                    <xdr:rowOff>47625</xdr:rowOff>
                  </from>
                  <to>
                    <xdr:col>6</xdr:col>
                    <xdr:colOff>180975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9" name="Button 41">
              <controlPr defaultSize="0" print="0" autoFill="0" autoPict="0" macro="[0]!ArtistaComponentesEliminar">
                <anchor moveWithCells="1" sizeWithCells="1">
                  <from>
                    <xdr:col>6</xdr:col>
                    <xdr:colOff>266700</xdr:colOff>
                    <xdr:row>32</xdr:row>
                    <xdr:rowOff>47625</xdr:rowOff>
                  </from>
                  <to>
                    <xdr:col>9</xdr:col>
                    <xdr:colOff>295275</xdr:colOff>
                    <xdr:row>32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8" r:id="rId10" name="Button 42">
              <controlPr defaultSize="0" print="0" autoFill="0" autoPict="0" macro="[0]!ArtistaDiscografia">
                <anchor moveWithCells="1" sizeWithCells="1">
                  <from>
                    <xdr:col>4</xdr:col>
                    <xdr:colOff>28575</xdr:colOff>
                    <xdr:row>42</xdr:row>
                    <xdr:rowOff>38100</xdr:rowOff>
                  </from>
                  <to>
                    <xdr:col>6</xdr:col>
                    <xdr:colOff>209550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11" name="Button 43">
              <controlPr defaultSize="0" print="0" autoFill="0" autoPict="0" macro="[0]!ArtistaDiscografiaEliminar">
                <anchor moveWithCells="1" sizeWithCells="1">
                  <from>
                    <xdr:col>6</xdr:col>
                    <xdr:colOff>295275</xdr:colOff>
                    <xdr:row>42</xdr:row>
                    <xdr:rowOff>38100</xdr:rowOff>
                  </from>
                  <to>
                    <xdr:col>9</xdr:col>
                    <xdr:colOff>323850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12" name="AmpliarEspacio">
              <controlPr defaultSize="0" print="0" autoFill="0" autoPict="0" macro="[0]!SinopsisAmpliar">
                <anchor moveWithCells="1" sizeWithCells="1">
                  <from>
                    <xdr:col>3</xdr:col>
                    <xdr:colOff>95250</xdr:colOff>
                    <xdr:row>55</xdr:row>
                    <xdr:rowOff>47625</xdr:rowOff>
                  </from>
                  <to>
                    <xdr:col>6</xdr:col>
                    <xdr:colOff>66675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13" name="ReducirEspacio">
              <controlPr defaultSize="0" print="0" autoFill="0" autoPict="0" macro="[0]!SinopsisReducir">
                <anchor moveWithCells="1" sizeWithCells="1">
                  <from>
                    <xdr:col>6</xdr:col>
                    <xdr:colOff>152400</xdr:colOff>
                    <xdr:row>55</xdr:row>
                    <xdr:rowOff>47625</xdr:rowOff>
                  </from>
                  <to>
                    <xdr:col>9</xdr:col>
                    <xdr:colOff>180975</xdr:colOff>
                    <xdr:row>55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ED567ED6EDE947AEBBD7EFEE3DADE6" ma:contentTypeVersion="13" ma:contentTypeDescription="Create a new document." ma:contentTypeScope="" ma:versionID="31e747701823d73c19dbfe4e511b10c7">
  <xsd:schema xmlns:xsd="http://www.w3.org/2001/XMLSchema" xmlns:xs="http://www.w3.org/2001/XMLSchema" xmlns:p="http://schemas.microsoft.com/office/2006/metadata/properties" xmlns:ns3="f1d40fc5-8d62-4704-adf4-86059655bf61" xmlns:ns4="e4cb3c0c-8e3a-4a8f-8aee-eeafba9d223b" targetNamespace="http://schemas.microsoft.com/office/2006/metadata/properties" ma:root="true" ma:fieldsID="cb452f7ad201d722f552b761a023397d" ns3:_="" ns4:_="">
    <xsd:import namespace="f1d40fc5-8d62-4704-adf4-86059655bf61"/>
    <xsd:import namespace="e4cb3c0c-8e3a-4a8f-8aee-eeafba9d223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40fc5-8d62-4704-adf4-86059655bf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cb3c0c-8e3a-4a8f-8aee-eeafba9d2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B0689C-8F19-470C-AF36-C55D988DC5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40fc5-8d62-4704-adf4-86059655bf61"/>
    <ds:schemaRef ds:uri="e4cb3c0c-8e3a-4a8f-8aee-eeafba9d22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7DD7064-FE96-4FB0-9525-20342B817E8E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4cb3c0c-8e3a-4a8f-8aee-eeafba9d223b"/>
    <ds:schemaRef ds:uri="f1d40fc5-8d62-4704-adf4-86059655bf61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9D869A3-77A1-4EC5-BF84-C4D76BBF65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11</vt:i4>
      </vt:variant>
      <vt:variant>
        <vt:lpstr>Barruti izendunak</vt:lpstr>
      </vt:variant>
      <vt:variant>
        <vt:i4>10</vt:i4>
      </vt:variant>
    </vt:vector>
  </HeadingPairs>
  <TitlesOfParts>
    <vt:vector size="21" baseType="lpstr">
      <vt:lpstr>OHARRAK</vt:lpstr>
      <vt:lpstr>S1_Datu Orokorrak</vt:lpstr>
      <vt:lpstr>S2_Kontzertuen zerrenda</vt:lpstr>
      <vt:lpstr>S3_Aurrekontua</vt:lpstr>
      <vt:lpstr>J1_Amaiera balantzea</vt:lpstr>
      <vt:lpstr>J2_Gastuen zerrenda</vt:lpstr>
      <vt:lpstr>3.-Datos-Artista-2</vt:lpstr>
      <vt:lpstr>3.-Datos-Artista-3</vt:lpstr>
      <vt:lpstr>3.-Datos-Artista-4</vt:lpstr>
      <vt:lpstr>3.-Datos-Artista-5</vt:lpstr>
      <vt:lpstr>3.-Datos-Artista-6</vt:lpstr>
      <vt:lpstr>'3.-Datos-Artista-2'!Inprimatzeko_area</vt:lpstr>
      <vt:lpstr>'3.-Datos-Artista-3'!Inprimatzeko_area</vt:lpstr>
      <vt:lpstr>'3.-Datos-Artista-4'!Inprimatzeko_area</vt:lpstr>
      <vt:lpstr>'3.-Datos-Artista-5'!Inprimatzeko_area</vt:lpstr>
      <vt:lpstr>'3.-Datos-Artista-6'!Inprimatzeko_area</vt:lpstr>
      <vt:lpstr>'J1_Amaiera balantzea'!Inprimatzeko_area</vt:lpstr>
      <vt:lpstr>'J2_Gastuen zerrenda'!Inprimatzeko_area</vt:lpstr>
      <vt:lpstr>'S1_Datu Orokorrak'!Inprimatzeko_area</vt:lpstr>
      <vt:lpstr>'S2_Kontzertuen zerrenda'!Inprimatzeko_area</vt:lpstr>
      <vt:lpstr>S3_Aurrekontua!Inprimatzeko_area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Arana Ariz, Imanol</cp:lastModifiedBy>
  <cp:lastPrinted>2024-06-25T22:16:10Z</cp:lastPrinted>
  <dcterms:created xsi:type="dcterms:W3CDTF">2012-02-19T23:02:04Z</dcterms:created>
  <dcterms:modified xsi:type="dcterms:W3CDTF">2024-07-01T11:43:56Z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0x01010043ED567ED6EDE947AEBBD7EFEE3DADE6</vt:lpwstr>
  </property>
</Properties>
</file>