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9 DIGITALIZAZIOA\DIGITALIZAZIOA 2024\DEIALDIAK\ERASMUS+\"/>
    </mc:Choice>
  </mc:AlternateContent>
  <bookViews>
    <workbookView xWindow="-15" yWindow="-15" windowWidth="14520" windowHeight="12420"/>
  </bookViews>
  <sheets>
    <sheet name="II Eranskina" sheetId="3" r:id="rId1"/>
    <sheet name="III Eranskina" sheetId="2" r:id="rId2"/>
    <sheet name="IV Eranskina" sheetId="4" r:id="rId3"/>
  </sheets>
  <definedNames>
    <definedName name="_xlnm.Print_Area" localSheetId="0">'II Eranskina'!$A$1:$K$64</definedName>
    <definedName name="_xlnm.Print_Area" localSheetId="1">'III Eranskina'!$B$1:$H$33</definedName>
    <definedName name="_xlnm.Print_Area" localSheetId="2">'IV Eranskina'!$A$1:$E$26</definedName>
    <definedName name="MarcadeViñeta" localSheetId="0">'II Eranskina'!$B$6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3" l="1"/>
  <c r="B44" i="3"/>
  <c r="B34" i="3" l="1"/>
  <c r="B33" i="3"/>
  <c r="D15" i="2"/>
  <c r="E11" i="2" l="1"/>
  <c r="E10" i="2"/>
  <c r="E9" i="2"/>
  <c r="E7" i="2"/>
  <c r="E6" i="2"/>
  <c r="E5" i="2"/>
  <c r="E8" i="2"/>
  <c r="E23" i="2" l="1"/>
  <c r="E24" i="2"/>
  <c r="E22" i="2"/>
  <c r="E16" i="2"/>
  <c r="E17" i="2"/>
  <c r="E15" i="2"/>
  <c r="F15" i="2" s="1"/>
  <c r="D16" i="2"/>
  <c r="D17" i="2"/>
  <c r="F17" i="2" s="1"/>
  <c r="G8" i="2"/>
  <c r="F16" i="2" l="1"/>
  <c r="D24" i="2"/>
  <c r="F24" i="2" s="1"/>
  <c r="D23" i="2"/>
  <c r="F23" i="2" s="1"/>
  <c r="D22" i="2" l="1"/>
  <c r="F22" i="2" s="1"/>
  <c r="E18" i="2"/>
  <c r="D25" i="2" l="1"/>
  <c r="E25" i="2"/>
  <c r="D18" i="2"/>
  <c r="F18" i="2" l="1"/>
  <c r="F25" i="2"/>
  <c r="F27" i="2" l="1"/>
</calcChain>
</file>

<file path=xl/comments1.xml><?xml version="1.0" encoding="utf-8"?>
<comments xmlns="http://schemas.openxmlformats.org/spreadsheetml/2006/main">
  <authors>
    <author>Manu</author>
  </authors>
  <commentList>
    <comment ref="D26" authorId="0" shapeId="0">
      <text>
        <r>
          <rPr>
            <sz val="9"/>
            <color indexed="81"/>
            <rFont val="Calibri"/>
            <family val="2"/>
            <scheme val="minor"/>
          </rPr>
          <t>Hasiera-data
(uuuu/hh/ee)</t>
        </r>
      </text>
    </comment>
    <comment ref="E26" authorId="0" shapeId="0">
      <text>
        <r>
          <rPr>
            <sz val="9"/>
            <color indexed="81"/>
            <rFont val="Calibri"/>
            <family val="2"/>
            <scheme val="minor"/>
          </rPr>
          <t>Amaiera-data
(uuuu/hh/ee)</t>
        </r>
      </text>
    </comment>
  </commentList>
</comments>
</file>

<file path=xl/sharedStrings.xml><?xml version="1.0" encoding="utf-8"?>
<sst xmlns="http://schemas.openxmlformats.org/spreadsheetml/2006/main" count="113" uniqueCount="78">
  <si>
    <t>GUZTIRA</t>
  </si>
  <si>
    <t>Proiektuaren kodea</t>
  </si>
  <si>
    <t>Erakunde sustatzailea</t>
  </si>
  <si>
    <t>Erakundearen izena</t>
  </si>
  <si>
    <t>IFK (identifikazio fiskaleko kodea)</t>
  </si>
  <si>
    <t>Posta-helbidea</t>
  </si>
  <si>
    <t>Telefonoa</t>
  </si>
  <si>
    <t>Legezko ordezkaria</t>
  </si>
  <si>
    <t>Proiektuaren arduraduna</t>
  </si>
  <si>
    <t>Izen-abizenak</t>
  </si>
  <si>
    <t>Arduradunaren telefonoa</t>
  </si>
  <si>
    <t>Arduradunaren helbide elektronikoa</t>
  </si>
  <si>
    <t>Mugikortasunak</t>
  </si>
  <si>
    <t>Proiektu honen barruan SEPIEren ebazpenaren arabera emandako mugikortasunak</t>
  </si>
  <si>
    <t>Ikasleen mugi-kortasunen kopurua</t>
  </si>
  <si>
    <t>Irakasleen mugi-kortasunen kopurua</t>
  </si>
  <si>
    <t>Oharrak</t>
  </si>
  <si>
    <t>Mugikortasunen kopurua</t>
  </si>
  <si>
    <t>Gauzatze-aldia</t>
  </si>
  <si>
    <t>Mugikortasunak egiteko aldi baterako plana</t>
  </si>
  <si>
    <t>Aurretik egindakoak</t>
  </si>
  <si>
    <t>Etorkizunean egingo direnak</t>
  </si>
  <si>
    <t>Kofinantzaketa eskatzen duten mugikortasunak</t>
  </si>
  <si>
    <t>1. Herrialde-taldea</t>
  </si>
  <si>
    <t>2. Herrialde-taldea</t>
  </si>
  <si>
    <t>3. Herrialde-taldea</t>
  </si>
  <si>
    <t>Mugikorta-sunen kopurua</t>
  </si>
  <si>
    <t>(*)Mugikortasun-hilabeteak, guztira</t>
  </si>
  <si>
    <t>(**)Mugikor-tasun-egunak, guztira</t>
  </si>
  <si>
    <t>OHARRA: herrialderen batean iraupen desberdineko mugikortasunak badaude, adierazi hemen.</t>
  </si>
  <si>
    <t>Herrialdeak:</t>
  </si>
  <si>
    <t>Eusko Jaurlaritzaren edo Espainiako Gobernuaren banakako laguntzei buruz</t>
  </si>
  <si>
    <t>Erakunde eskatzaileak egiaztatu du proiektuan parte hartzen dutenek ez dutela Eusko Jaurlaritzaren edo Espainiako Gobernuaren beste diru-laguntzarik jasotzen proiektu honetarako.</t>
  </si>
  <si>
    <t>Proiektuaren arduradun(ar)en dedikazioa</t>
  </si>
  <si>
    <t>Aurreko orrian zehaztutako pertsonek honako baldintza hauek betetzen dituzte:</t>
  </si>
  <si>
    <t>Proiektuaren arduradunak/kudeatzaileak dira, bai eta horri dagokionez egin beharreko kudeaketetarako kontaktua ere.</t>
  </si>
  <si>
    <t>Erakundeko langile dira eta ez daude azpikontratatuta.</t>
  </si>
  <si>
    <t>Hona hemen zehaztutako haien arduraldia:</t>
  </si>
  <si>
    <t>NANa</t>
  </si>
  <si>
    <t>Egiten duen lana</t>
  </si>
  <si>
    <t>Asteko ordu-kopurua</t>
  </si>
  <si>
    <t>Ordu-kopurua guztira</t>
  </si>
  <si>
    <t>Eskatutako laguntzaren kalkulua</t>
  </si>
  <si>
    <t>ERAKUNDE SUSTATZAILEA</t>
  </si>
  <si>
    <t>IFK</t>
  </si>
  <si>
    <t>Helbide elektronikoa</t>
  </si>
  <si>
    <t xml:space="preserve">Gauzatze-aldia </t>
  </si>
  <si>
    <t>Ikasleak</t>
  </si>
  <si>
    <t>Herrialde-taldeak</t>
  </si>
  <si>
    <t>Mugikortasun-hilabeteak, guztira</t>
  </si>
  <si>
    <t>1. Taldea</t>
  </si>
  <si>
    <t>2. Taldea</t>
  </si>
  <si>
    <t>3. Taldea</t>
  </si>
  <si>
    <t>2. artikuluan adierazitako zuzkidura ez bada aski aurkeztutako eskabide guztiei hasieran kalkulatutako zenbatekoetan erantzuteko, zuzkidura hori hainbanatuko da (proportzionalki banatuko da) eskatutako eskakizun guztiak betetzen dituzten eskabideen artean, eskatutako guztizko zenbatekoan oinarriturik (Aginduaren 8. artikulua).</t>
  </si>
  <si>
    <t>Laguntzak kalkulatzeko taula</t>
  </si>
  <si>
    <t>Herrialdeak</t>
  </si>
  <si>
    <t>IKASLEEN MUGIKORTASUNA</t>
  </si>
  <si>
    <t>IRAKASLEEN MUGIKORTASUNA</t>
  </si>
  <si>
    <r>
      <rPr>
        <b/>
        <i/>
        <sz val="8"/>
        <color theme="1"/>
        <rFont val="Calibri"/>
        <family val="2"/>
      </rPr>
      <t xml:space="preserve">(*) Herrialde-talde bakoitzean aurreikusitako mugikortasunen hilabete guztiak adierazteak </t>
    </r>
    <r>
      <rPr>
        <i/>
        <sz val="8"/>
        <color theme="1"/>
        <rFont val="Calibri"/>
        <family val="2"/>
      </rPr>
      <t xml:space="preserve">(adibidez: 3 hilabeteko 2 mugikortasun, guztira 6 hilabeteko mugikortasuna dakar lauki honetan).
</t>
    </r>
    <r>
      <rPr>
        <b/>
        <i/>
        <sz val="8"/>
        <color theme="1"/>
        <rFont val="Calibri"/>
        <family val="2"/>
      </rPr>
      <t xml:space="preserve">(**) Herrialde-talde bakoitzean aurreikusitako mugikortasunen egun guztiak adierazteak </t>
    </r>
    <r>
      <rPr>
        <i/>
        <sz val="8"/>
        <color theme="1"/>
        <rFont val="Calibri"/>
        <family val="2"/>
      </rPr>
      <t xml:space="preserve">(adibidez: 5 eguneko 2 mugikortasun, guztira 10 mugikortasun egun lauki honetan). </t>
    </r>
  </si>
  <si>
    <r>
      <t>Amaiera-data</t>
    </r>
    <r>
      <rPr>
        <sz val="7"/>
        <color theme="1"/>
        <rFont val="Calibri"/>
        <family val="2"/>
      </rPr>
      <t xml:space="preserve"> (hala badagokio)</t>
    </r>
  </si>
  <si>
    <r>
      <t>Hasiera-data</t>
    </r>
    <r>
      <rPr>
        <sz val="7"/>
        <color theme="1"/>
        <rFont val="Calibri"/>
        <family val="2"/>
      </rPr>
      <t xml:space="preserve"> (hala badagokio)</t>
    </r>
  </si>
  <si>
    <t>Irakasleak</t>
  </si>
  <si>
    <t>II. ERANSKINA - PROIEKTUAREN IDENTIFIKAZIOA</t>
  </si>
  <si>
    <t>III ERANSKINA</t>
  </si>
  <si>
    <t>IV. ERANSKINA</t>
  </si>
  <si>
    <t>1. Herrialde-taldea: 
EBko estatu kideak eta programari lotutako hirugarren herrialdeak: Danimarka, Finlandia, Irlanda, Islandia, Liechtenstein, Luxenburgo, Norvegia eta Suedia.
Programari lotuta ez dauden hirugarren herrialdeak: Japonia, Israel, Hego Korea, Georgia, Argentina, Armenia, Angola, Saudi Arabia, Kuwait, Estatu Batuak, Erresuma Batua, Suitza, Baréin, Azerbaijan, Sudan, San Kristobal eta Nieves, San Vicente eta Granadinak, Arabiar Emirerri Batuak, Hong Kong, Libano, Vietnam, Mexiko, Taiwan, Moldavia, Malaisia, Tanzania, Kanada, Singapur, Australia, Thailandia, Faroe Uharteak.</t>
  </si>
  <si>
    <t>2. Herrialde-taldea: 
EBko estatu kideak eta programari lotutako hirugarren herrialdeak: Alemania, Austria, Belgika, Zipre, Frantzia, Grezia, Italia, Malta, Herbehereak eta Portugal.
Programari lotuta ez dauden hirugarren herrialdeak: India, Kazakhstan, Brasil, Kongoko Errepublika Demokratikoa, Txile, Nigeria, Uganda, Liberia, Yibuti, Koreako Herri Errepublika Demokratikoa, Uzbekistan, Turkmenistan, Dominikar Errepublika, Jamaika, Bielorrusia, Libia, Siria, Kuba, Yemen, Kenya, Ruanda, Seychelles, Antigua eta Barbuda, Malunda, Brunéi, Montenegro, Malaui, Barbados, Santa Lucia, Granada, Dominika, Uruguai, Albania, Txina, Filipinak, Peru, Venezuela, Panama, Ghana, Txad, Guyana, Egipto, Maroko, Kiribati, Oman, Bosnia eta Herzegovina, Iran, Mozambike, Senegal, Mauricio, Qatar, Andorra, Jordania, Indonesia, Laos, Hegoafrika, Etiopia, Bangladesa, Ekuador, Paraguai, Costa Rica, Boli Kosta, Sierra Leona, Gabon, Haiti, Bahamak, Papua Ginea Berria, Mikronesia, Ukraina, Kirgizistan, Errusia, Monako, San Marino, Palestina, Vatikano Hiriaren Estatua.</t>
  </si>
  <si>
    <t>3. Herrialde-taldea: 
EBko estatu kideak eta programari lotutako hirugarren herrialdeak: Bulgaria, Txekia, Kroazia, Eslovakia, Eslovenia, Estonia, Hungaria, Letonia, Lituania, Ipar Mazedonia, Polonia, Errumania, Serbia eta Turkia.
Programarekin loturarik ez duten hirugarren herrialdeak: Nepal, Maldivas, Tayikistan, Nikaragua, Zambia, Ginea, Surinam, Guatemala, Honduras, Somalia, Trinidad eta Tobago, Aljeria, Kolonbia, Gambia, Fiyi, Salomon Uharteak, Vanuatu, Kanputxea, Zimbabue, Burundi, Mongolia, Kamerun, Ekialdeko Timor, Sri Lanka, Madagaskar, Mali, Togo, Santo Tome eta Printzea, Tonga, Bolivia, Benín, Lesoto, Macao, Túnor, Irak, Burkina Faso, Ekuatore Ginea, Afrika Erdiko Errepublika, Ginea-Bisáu, Namibia, Komorak, Eritrea, Myanmar/Birmania, Afganistan, Niger, Mauritania, Cabo Verde, Kosovo, Esuatini, Hego Sudan.</t>
  </si>
  <si>
    <t>Banakako laguntza = mantenua + ostatua + bidaia
Mugikortasunaren kostua guztira = banakako laguntza + kudeaketa-laguntza</t>
  </si>
  <si>
    <t>Mugikortasun-egunak, guztira</t>
  </si>
  <si>
    <t>HILABETEKO</t>
  </si>
  <si>
    <t>MUGIKORTASUNAGATIKO</t>
  </si>
  <si>
    <t>EGUNEKO</t>
  </si>
  <si>
    <t>2024-2025 ikasturtean</t>
  </si>
  <si>
    <r>
      <t xml:space="preserve">OHARRA: laguntza hauetarako </t>
    </r>
    <r>
      <rPr>
        <b/>
        <i/>
        <sz val="9"/>
        <color theme="1"/>
        <rFont val="Calibri"/>
        <family val="2"/>
      </rPr>
      <t xml:space="preserve">2024-2025 IKASTARO AKADEMIKOAN </t>
    </r>
    <r>
      <rPr>
        <i/>
        <sz val="9"/>
        <color theme="1"/>
        <rFont val="Calibri"/>
        <family val="2"/>
      </rPr>
      <t>zehar egin beharreko mugikortasunak bakarrik hartuko dira kontuan</t>
    </r>
  </si>
  <si>
    <t xml:space="preserve">1. Herrialde-taldea: 
EBko estatu kideak eta programari lotutako hirugarren herrialdeak: Alemania, Austria, Belgika, Danimarka, Finlandia, Frantzia, Irlanda, Islandia, Italia, Liechtenstein, Luxenburgo, Norvegia, Herbehereak eta Suedia.
Hirugarren herrialdeak, programari lotu gabeak: Japonia, Israel, Hego Korea, Georgia, Argentina, Armenia, Angola, Saudi Arabia, Kuwait, Estatu Batuak, Erresuma Batua, Suitza, Bahrain, Azerbaijan, Sudan, San Kristobal eta Nieves, Saint Vincent eta Grenadinak, Arabiar Emirerri Batuak, Hong Kong, Libano, Vietnam, Mexiko, Taiwan, Moldavia, Malaysia, Tanzania, Kanada, Singapur, Australia, Thailandia, Faroe Uharteak, Andorra, Monako, San Marino eta Vatikano Hiriko Estatua.
</t>
  </si>
  <si>
    <t xml:space="preserve">2. Herrialde-taldea: 
EBko estatu kideak eta programari lotutako hirugarren herrialdeak: Zipre, Txekia, Eslovakia, Eslovenia, Estonia, Grezia, Letonia, Malta eta Portugal.
Hirugarren herrialdeak, programari lotu gabeak: India, Kazakhstan, Brasil, Kongoko Errepublika Demokratikoa, Txile, Nigeria, Uganda, Liberia, Djibuti, Koreako Herri Errepublika Demokratikoa, Uzbekistan, Turkmenistan, Dominikar Errepublika, Jamaika, Bielorrusia, Libia, Siria, Kuba, Yemen, Kenya, Ruanda, Seychelleak, Antigua eta Barbuda, Brunei, Montenegro, Malawi, Barbados, Santa Luzia, Granada, Dominika, Uruguai, Albania, Txina, Filipinak, Peru, Venezuela, Panama, Ghana, Txad, Guyana, Egipto, Maroko, Kiribati, Oman, Bosnia eta Herzegovina, Iran, Mozambike, Senegal, Maurizio, Qatar, Jordania, Indonesia, Laos, Hegoafrika, Etiopia, Bangladesh, Ekuador, Paraguai, Costa Rica, Boli Kosta, Sierra Leona, Gabon, Haiti, Bahamak, Papua Ginea Berria, Mikronesia, Ukraina, Kirgizistan, Errusia eta Palestina.
</t>
  </si>
  <si>
    <t xml:space="preserve">3. Herrialde-taldea: 
EBko estatu kideak eta programari lotutako hirugarren herrialdeak: Bulgaria, Kroazia, Hungaria, Lituania, Ipar Mazedonia, Polonia, Errumania, Serbia eta Turkia.
Nepal, Maldivak, Tajikistan, Nikaragua, Zambia, Ginea, Kongo, Botswana, Belize, Samoa, Marshall Uharteak, Palau, Tuvalu, Nauru, Cook Uharteak, Niue, Zeelanda Berria, Pakistan, Bhutan, El Salvador, Surinam, Guatemala, Honduras, Somalia, Trinidad eta Tobago, Aljeria, Columbia, Gambia, Fiji, Salomon Uharteak, Vanuatu, Cowboya, Zimbabwe, Burundi, Mongolia, Kamerun, Ekialdeko Timor, Sri Lanka, Madagaskar, Mali, Togo, Sao Tome eta Principe, Tonga, Bolivia, Benin, Lesotho, Macau, Tunez, Irak, Burkina Faso, Ekuatore Ginea, Afrika Erdiko Errepublika, Ginea Bissau, Namibia, Comora, Eritrea, Myanmar/Birmania, Afganistan, Niger, Mauritania, Cabo Verde, Kosovo, Eswatini eta Hego Sudan.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</si>
</sst>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_-* #,##0.00\ [$€-C0A]_-;\-* #,##0.00\ [$€-C0A]_-;_-* &quot;-&quot;??\ [$€-C0A]_-;_-@_-"/>
    <numFmt numFmtId="165" formatCode="yyyy/dd/mm"/>
  </numFmts>
  <fonts count="33" x14ac:knownFonts="1">
    <font>
      <sz val="11"/>
      <color theme="1"/>
      <name val="Calibri"/>
      <family val="2"/>
      <scheme val="minor"/>
    </font>
    <font>
      <sz val="10"/>
      <color theme="1"/>
      <name val="Calibri"/>
      <family val="2"/>
    </font>
    <font>
      <sz val="10"/>
      <color theme="1"/>
      <name val="Calibri"/>
      <family val="2"/>
    </font>
    <font>
      <b/>
      <sz val="11"/>
      <color theme="1"/>
      <name val="Calibri"/>
      <family val="2"/>
      <scheme val="minor"/>
    </font>
    <font>
      <sz val="10"/>
      <name val="Arial"/>
      <family val="2"/>
    </font>
    <font>
      <sz val="10"/>
      <color theme="1"/>
      <name val="Calibri"/>
      <family val="2"/>
    </font>
    <font>
      <sz val="10"/>
      <color theme="1"/>
      <name val="Calibri"/>
      <family val="2"/>
      <scheme val="minor"/>
    </font>
    <font>
      <b/>
      <sz val="16"/>
      <color theme="1"/>
      <name val="Calibri"/>
      <family val="2"/>
      <scheme val="minor"/>
    </font>
    <font>
      <b/>
      <sz val="12"/>
      <color theme="1"/>
      <name val="Calibri"/>
      <family val="2"/>
    </font>
    <font>
      <b/>
      <sz val="10"/>
      <color theme="1"/>
      <name val="Calibri"/>
      <family val="2"/>
    </font>
    <font>
      <sz val="12"/>
      <color theme="1"/>
      <name val="Calibri"/>
      <family val="2"/>
    </font>
    <font>
      <b/>
      <sz val="14"/>
      <color theme="1"/>
      <name val="Calibri"/>
      <family val="2"/>
    </font>
    <font>
      <sz val="9"/>
      <color theme="1"/>
      <name val="Calibri"/>
      <family val="2"/>
    </font>
    <font>
      <sz val="9"/>
      <color theme="1"/>
      <name val="Calibri"/>
      <family val="2"/>
      <scheme val="minor"/>
    </font>
    <font>
      <sz val="10"/>
      <color rgb="FF0000FF"/>
      <name val="Calibri"/>
      <family val="2"/>
      <scheme val="minor"/>
    </font>
    <font>
      <sz val="10"/>
      <color rgb="FF0000FF"/>
      <name val="Calibri"/>
      <family val="2"/>
    </font>
    <font>
      <i/>
      <sz val="9"/>
      <color theme="1"/>
      <name val="Calibri"/>
      <family val="2"/>
    </font>
    <font>
      <sz val="11"/>
      <color rgb="FF0000FF"/>
      <name val="Calibri"/>
      <family val="2"/>
      <scheme val="minor"/>
    </font>
    <font>
      <sz val="9"/>
      <color theme="1"/>
      <name val="Symbol"/>
      <family val="1"/>
      <charset val="2"/>
    </font>
    <font>
      <sz val="9"/>
      <color rgb="FF0000FF"/>
      <name val="Calibri"/>
      <family val="2"/>
      <scheme val="minor"/>
    </font>
    <font>
      <sz val="9"/>
      <color rgb="FF0000FF"/>
      <name val="Calibri"/>
      <family val="2"/>
    </font>
    <font>
      <b/>
      <sz val="11"/>
      <color theme="0"/>
      <name val="Calibri"/>
      <family val="2"/>
    </font>
    <font>
      <b/>
      <sz val="10"/>
      <color theme="1"/>
      <name val="Calibri"/>
      <family val="2"/>
      <scheme val="minor"/>
    </font>
    <font>
      <b/>
      <sz val="10"/>
      <color rgb="FF0000FF"/>
      <name val="Calibri"/>
      <family val="2"/>
      <scheme val="minor"/>
    </font>
    <font>
      <sz val="9"/>
      <color indexed="81"/>
      <name val="Calibri"/>
      <family val="2"/>
      <scheme val="minor"/>
    </font>
    <font>
      <i/>
      <sz val="8"/>
      <color theme="1"/>
      <name val="Calibri"/>
      <family val="2"/>
    </font>
    <font>
      <i/>
      <sz val="10"/>
      <color theme="1"/>
      <name val="Calibri"/>
      <family val="2"/>
      <scheme val="minor"/>
    </font>
    <font>
      <i/>
      <sz val="9"/>
      <color theme="1"/>
      <name val="Calibri"/>
      <family val="2"/>
      <scheme val="minor"/>
    </font>
    <font>
      <b/>
      <i/>
      <sz val="9"/>
      <color theme="1"/>
      <name val="Calibri"/>
      <family val="2"/>
    </font>
    <font>
      <b/>
      <i/>
      <sz val="8"/>
      <color theme="1"/>
      <name val="Calibri"/>
      <family val="2"/>
    </font>
    <font>
      <sz val="7"/>
      <color theme="1"/>
      <name val="Calibri"/>
      <family val="2"/>
    </font>
    <font>
      <sz val="8.5"/>
      <color theme="1"/>
      <name val="Calibri"/>
      <family val="2"/>
    </font>
    <font>
      <b/>
      <i/>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cellStyleXfs>
  <cellXfs count="168">
    <xf numFmtId="0" fontId="0" fillId="0" borderId="0" xfId="0"/>
    <xf numFmtId="0" fontId="0" fillId="3" borderId="0" xfId="0" applyFill="1" applyBorder="1" applyProtection="1"/>
    <xf numFmtId="0" fontId="8" fillId="3" borderId="0" xfId="0" applyFont="1" applyFill="1" applyBorder="1" applyAlignment="1" applyProtection="1">
      <alignment vertical="center"/>
    </xf>
    <xf numFmtId="0" fontId="0" fillId="4" borderId="0" xfId="0" applyFill="1" applyBorder="1" applyProtection="1"/>
    <xf numFmtId="0" fontId="0" fillId="3" borderId="0" xfId="0" applyFont="1" applyFill="1" applyBorder="1" applyAlignment="1" applyProtection="1">
      <alignment horizontal="left"/>
    </xf>
    <xf numFmtId="0" fontId="0" fillId="4" borderId="0" xfId="0" applyFont="1" applyFill="1" applyBorder="1" applyAlignment="1" applyProtection="1">
      <alignment horizontal="left"/>
    </xf>
    <xf numFmtId="0" fontId="0" fillId="3" borderId="0" xfId="0" applyFill="1" applyBorder="1" applyAlignment="1" applyProtection="1">
      <alignment horizontal="left"/>
    </xf>
    <xf numFmtId="0" fontId="0" fillId="4" borderId="0" xfId="0" applyFill="1" applyBorder="1" applyAlignment="1" applyProtection="1">
      <alignment horizontal="left"/>
    </xf>
    <xf numFmtId="0" fontId="9" fillId="3" borderId="0" xfId="0" applyFont="1" applyFill="1" applyBorder="1" applyAlignment="1" applyProtection="1">
      <alignment horizontal="left" vertical="center" indent="4"/>
    </xf>
    <xf numFmtId="0" fontId="9" fillId="3" borderId="0" xfId="0" applyFont="1" applyFill="1" applyBorder="1" applyAlignment="1" applyProtection="1">
      <alignment horizontal="justify" vertical="center"/>
    </xf>
    <xf numFmtId="0" fontId="15" fillId="3" borderId="1" xfId="0"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xf>
    <xf numFmtId="0" fontId="12" fillId="4" borderId="1" xfId="0" applyFont="1" applyFill="1" applyBorder="1" applyAlignment="1" applyProtection="1">
      <alignment horizontal="center" vertical="center" wrapText="1"/>
    </xf>
    <xf numFmtId="0" fontId="19" fillId="3" borderId="0" xfId="0" applyFont="1" applyFill="1" applyBorder="1" applyProtection="1"/>
    <xf numFmtId="0" fontId="19" fillId="4" borderId="0" xfId="0" applyFont="1" applyFill="1" applyBorder="1" applyProtection="1"/>
    <xf numFmtId="0" fontId="0" fillId="3" borderId="0" xfId="0" applyFill="1"/>
    <xf numFmtId="0" fontId="0" fillId="4" borderId="0" xfId="0" applyFill="1"/>
    <xf numFmtId="0" fontId="6" fillId="4" borderId="0" xfId="0" applyFont="1" applyFill="1"/>
    <xf numFmtId="0" fontId="0" fillId="3" borderId="0" xfId="0" applyFont="1" applyFill="1"/>
    <xf numFmtId="0" fontId="0" fillId="3" borderId="0" xfId="0" applyFill="1" applyAlignment="1">
      <alignment horizontal="center"/>
    </xf>
    <xf numFmtId="164" fontId="0" fillId="3" borderId="0" xfId="0" applyNumberFormat="1" applyFill="1"/>
    <xf numFmtId="0" fontId="6" fillId="3" borderId="0" xfId="0" applyFont="1" applyFill="1"/>
    <xf numFmtId="0" fontId="0" fillId="3" borderId="0" xfId="0" applyFill="1" applyAlignment="1">
      <alignment vertical="center"/>
    </xf>
    <xf numFmtId="0" fontId="0" fillId="4" borderId="0" xfId="0" applyFill="1" applyAlignment="1">
      <alignment vertical="center"/>
    </xf>
    <xf numFmtId="0" fontId="7" fillId="3" borderId="0" xfId="0" applyFont="1" applyFill="1" applyAlignment="1">
      <alignment horizontal="center" vertical="center"/>
    </xf>
    <xf numFmtId="0" fontId="0" fillId="3" borderId="0" xfId="0" applyFill="1" applyBorder="1"/>
    <xf numFmtId="164" fontId="0" fillId="3" borderId="0" xfId="0" applyNumberFormat="1" applyFill="1" applyBorder="1" applyAlignment="1">
      <alignment horizontal="center" vertical="center" wrapText="1"/>
    </xf>
    <xf numFmtId="164" fontId="0" fillId="3" borderId="0" xfId="0" applyNumberFormat="1" applyFill="1" applyBorder="1"/>
    <xf numFmtId="3" fontId="14" fillId="6" borderId="1" xfId="0" applyNumberFormat="1" applyFont="1" applyFill="1" applyBorder="1" applyAlignment="1">
      <alignment horizontal="center" vertical="center"/>
    </xf>
    <xf numFmtId="1" fontId="14" fillId="6" borderId="1" xfId="0" applyNumberFormat="1" applyFont="1" applyFill="1" applyBorder="1" applyAlignment="1">
      <alignment horizontal="center" vertical="center"/>
    </xf>
    <xf numFmtId="3" fontId="23" fillId="6" borderId="1" xfId="0" applyNumberFormat="1" applyFont="1" applyFill="1" applyBorder="1" applyAlignment="1">
      <alignment horizontal="center" vertical="center"/>
    </xf>
    <xf numFmtId="1" fontId="23" fillId="6"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vertical="center"/>
    </xf>
    <xf numFmtId="164" fontId="22" fillId="4" borderId="1" xfId="0" applyNumberFormat="1" applyFont="1" applyFill="1" applyBorder="1" applyAlignment="1">
      <alignment vertical="center"/>
    </xf>
    <xf numFmtId="0" fontId="6" fillId="3" borderId="0" xfId="0" applyFont="1" applyFill="1" applyAlignment="1">
      <alignment horizontal="center"/>
    </xf>
    <xf numFmtId="164" fontId="22" fillId="3" borderId="0" xfId="0" applyNumberFormat="1" applyFont="1" applyFill="1" applyBorder="1"/>
    <xf numFmtId="0" fontId="13" fillId="3" borderId="0" xfId="0" applyFont="1" applyFill="1"/>
    <xf numFmtId="0" fontId="13" fillId="4" borderId="0" xfId="0" applyFont="1" applyFill="1"/>
    <xf numFmtId="0" fontId="10" fillId="3" borderId="0" xfId="0" applyFont="1" applyFill="1" applyBorder="1" applyAlignment="1">
      <alignment horizontal="center" vertical="center" wrapText="1"/>
    </xf>
    <xf numFmtId="8" fontId="10" fillId="3" borderId="0" xfId="0" applyNumberFormat="1" applyFont="1" applyFill="1" applyBorder="1" applyAlignment="1">
      <alignment horizontal="center" vertical="center" wrapText="1"/>
    </xf>
    <xf numFmtId="8" fontId="5" fillId="3" borderId="15" xfId="0" applyNumberFormat="1" applyFont="1" applyFill="1" applyBorder="1" applyAlignment="1">
      <alignment horizontal="center" vertical="center" wrapText="1"/>
    </xf>
    <xf numFmtId="8" fontId="5" fillId="3" borderId="13" xfId="0" applyNumberFormat="1" applyFont="1" applyFill="1" applyBorder="1" applyAlignment="1">
      <alignment horizontal="center" vertical="center" wrapText="1"/>
    </xf>
    <xf numFmtId="8" fontId="5" fillId="3" borderId="2" xfId="0" applyNumberFormat="1" applyFont="1" applyFill="1" applyBorder="1" applyAlignment="1">
      <alignment horizontal="center" vertical="center" wrapText="1"/>
    </xf>
    <xf numFmtId="0" fontId="6" fillId="3" borderId="14" xfId="0" applyFont="1" applyFill="1" applyBorder="1" applyAlignment="1">
      <alignment horizontal="center"/>
    </xf>
    <xf numFmtId="2" fontId="5" fillId="3" borderId="0" xfId="0" applyNumberFormat="1" applyFont="1" applyFill="1" applyBorder="1" applyAlignment="1" applyProtection="1">
      <alignment horizontal="left" vertical="center" wrapText="1"/>
    </xf>
    <xf numFmtId="0" fontId="20" fillId="3" borderId="1"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left" vertical="top" indent="1"/>
    </xf>
    <xf numFmtId="0" fontId="0" fillId="4" borderId="0" xfId="0" applyFill="1" applyBorder="1" applyAlignment="1" applyProtection="1">
      <alignment horizontal="left" vertical="top" indent="1"/>
    </xf>
    <xf numFmtId="164" fontId="22" fillId="4" borderId="1" xfId="0" applyNumberFormat="1" applyFont="1" applyFill="1" applyBorder="1" applyAlignment="1">
      <alignment horizontal="right" vertical="center"/>
    </xf>
    <xf numFmtId="0" fontId="26" fillId="3" borderId="0" xfId="0" applyFont="1" applyFill="1" applyAlignment="1">
      <alignment vertical="center"/>
    </xf>
    <xf numFmtId="0" fontId="26" fillId="4" borderId="0" xfId="0" applyFont="1" applyFill="1" applyAlignment="1">
      <alignment vertical="center"/>
    </xf>
    <xf numFmtId="0" fontId="2"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31" fillId="4" borderId="1" xfId="0" applyFont="1" applyFill="1" applyBorder="1" applyAlignment="1" applyProtection="1">
      <alignment horizontal="center" vertical="center" wrapText="1"/>
    </xf>
    <xf numFmtId="0" fontId="13" fillId="3" borderId="0" xfId="0" applyFont="1" applyFill="1" applyBorder="1" applyAlignment="1" applyProtection="1">
      <alignment vertical="top"/>
    </xf>
    <xf numFmtId="0" fontId="13" fillId="4" borderId="0" xfId="0" applyFont="1" applyFill="1" applyBorder="1" applyAlignment="1" applyProtection="1">
      <alignment vertical="top"/>
    </xf>
    <xf numFmtId="4" fontId="15" fillId="3" borderId="1" xfId="0" applyNumberFormat="1" applyFont="1" applyFill="1" applyBorder="1" applyAlignment="1" applyProtection="1">
      <alignment horizontal="center" vertical="center" wrapText="1"/>
      <protection locked="0"/>
    </xf>
    <xf numFmtId="4" fontId="14" fillId="6" borderId="1" xfId="0" applyNumberFormat="1" applyFont="1" applyFill="1" applyBorder="1" applyAlignment="1">
      <alignment horizontal="center" vertical="center"/>
    </xf>
    <xf numFmtId="4" fontId="23" fillId="6" borderId="1" xfId="0" applyNumberFormat="1" applyFont="1" applyFill="1" applyBorder="1" applyAlignment="1">
      <alignment horizontal="center" vertical="center"/>
    </xf>
    <xf numFmtId="165" fontId="15" fillId="3"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11" xfId="0" applyFont="1" applyFill="1" applyBorder="1" applyAlignment="1" applyProtection="1">
      <alignment horizontal="left" vertical="center" wrapText="1" indent="3"/>
    </xf>
    <xf numFmtId="0" fontId="5" fillId="4" borderId="0" xfId="0" applyFont="1" applyFill="1" applyBorder="1" applyAlignment="1" applyProtection="1">
      <alignment horizontal="left" vertical="center" wrapText="1" indent="3"/>
    </xf>
    <xf numFmtId="0" fontId="5" fillId="4" borderId="12" xfId="0" applyFont="1" applyFill="1" applyBorder="1" applyAlignment="1" applyProtection="1">
      <alignment horizontal="left" vertical="center" wrapText="1" indent="3"/>
    </xf>
    <xf numFmtId="0" fontId="25" fillId="4" borderId="11" xfId="0" applyFont="1" applyFill="1" applyBorder="1" applyAlignment="1" applyProtection="1">
      <alignment horizontal="left" vertical="center" wrapText="1" indent="1"/>
    </xf>
    <xf numFmtId="0" fontId="25" fillId="4" borderId="0" xfId="0" applyFont="1" applyFill="1" applyBorder="1" applyAlignment="1" applyProtection="1">
      <alignment horizontal="left" vertical="center" wrapText="1" indent="1"/>
    </xf>
    <xf numFmtId="0" fontId="25" fillId="4" borderId="12" xfId="0" applyFont="1" applyFill="1" applyBorder="1" applyAlignment="1" applyProtection="1">
      <alignment horizontal="left" vertical="center" wrapText="1" indent="1"/>
    </xf>
    <xf numFmtId="0" fontId="12" fillId="4" borderId="8"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wrapText="1" indent="1"/>
    </xf>
    <xf numFmtId="0" fontId="12" fillId="4" borderId="10" xfId="0" applyFont="1" applyFill="1" applyBorder="1" applyAlignment="1" applyProtection="1">
      <alignment horizontal="left" vertical="center" wrapText="1" indent="1"/>
    </xf>
    <xf numFmtId="0" fontId="17" fillId="3" borderId="1" xfId="0" applyFont="1" applyFill="1" applyBorder="1" applyAlignment="1" applyProtection="1">
      <alignment horizontal="left" vertical="center" wrapText="1" indent="1"/>
      <protection locked="0"/>
    </xf>
    <xf numFmtId="0" fontId="2" fillId="4" borderId="5"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7" xfId="0" applyFont="1" applyFill="1" applyBorder="1" applyAlignment="1" applyProtection="1">
      <alignment horizontal="left" vertical="center" wrapText="1" indent="1"/>
    </xf>
    <xf numFmtId="0" fontId="9" fillId="4" borderId="5" xfId="0" applyFont="1" applyFill="1" applyBorder="1" applyAlignment="1" applyProtection="1">
      <alignment horizontal="left" vertical="center" indent="1"/>
    </xf>
    <xf numFmtId="0" fontId="9" fillId="4" borderId="6" xfId="0" applyFont="1" applyFill="1" applyBorder="1" applyAlignment="1" applyProtection="1">
      <alignment horizontal="left" vertical="center" indent="1"/>
    </xf>
    <xf numFmtId="0" fontId="9" fillId="4" borderId="7" xfId="0" applyFont="1" applyFill="1" applyBorder="1" applyAlignment="1" applyProtection="1">
      <alignment horizontal="left" vertical="center" indent="1"/>
    </xf>
    <xf numFmtId="0" fontId="12" fillId="4" borderId="8" xfId="0" applyFont="1" applyFill="1" applyBorder="1" applyAlignment="1" applyProtection="1">
      <alignment horizontal="left" vertical="center" wrapText="1" indent="3"/>
    </xf>
    <xf numFmtId="0" fontId="12" fillId="4" borderId="9" xfId="0" applyFont="1" applyFill="1" applyBorder="1" applyAlignment="1" applyProtection="1">
      <alignment horizontal="left" vertical="center" wrapText="1" indent="3"/>
    </xf>
    <xf numFmtId="0" fontId="12" fillId="4" borderId="10" xfId="0" applyFont="1" applyFill="1" applyBorder="1" applyAlignment="1" applyProtection="1">
      <alignment horizontal="left" vertical="center" wrapText="1" indent="3"/>
    </xf>
    <xf numFmtId="0" fontId="12" fillId="4" borderId="11" xfId="0" applyFont="1" applyFill="1" applyBorder="1" applyAlignment="1" applyProtection="1">
      <alignment horizontal="left" vertical="center" wrapText="1" indent="3"/>
    </xf>
    <xf numFmtId="0" fontId="18" fillId="4" borderId="0" xfId="0" applyFont="1" applyFill="1" applyBorder="1" applyAlignment="1" applyProtection="1">
      <alignment horizontal="left" vertical="center" wrapText="1" indent="3"/>
    </xf>
    <xf numFmtId="0" fontId="18" fillId="4" borderId="12" xfId="0" applyFont="1" applyFill="1" applyBorder="1" applyAlignment="1" applyProtection="1">
      <alignment horizontal="left" vertical="center" wrapText="1" indent="3"/>
    </xf>
    <xf numFmtId="0" fontId="2" fillId="4" borderId="1" xfId="0" applyFont="1" applyFill="1" applyBorder="1" applyAlignment="1" applyProtection="1">
      <alignment horizontal="left" vertical="center" wrapText="1" indent="1"/>
    </xf>
    <xf numFmtId="0" fontId="5" fillId="4" borderId="1" xfId="0" applyFont="1" applyFill="1" applyBorder="1" applyAlignment="1" applyProtection="1">
      <alignment horizontal="left" vertical="center" wrapText="1" indent="1"/>
    </xf>
    <xf numFmtId="0" fontId="20" fillId="3" borderId="1" xfId="0" applyFont="1" applyFill="1" applyBorder="1" applyAlignment="1" applyProtection="1">
      <alignment horizontal="left" vertical="center" wrapText="1" indent="1"/>
      <protection locked="0"/>
    </xf>
    <xf numFmtId="0" fontId="12" fillId="4" borderId="1" xfId="0" applyFont="1" applyFill="1" applyBorder="1" applyAlignment="1" applyProtection="1">
      <alignment horizontal="left" vertical="center" wrapText="1" indent="1"/>
    </xf>
    <xf numFmtId="0" fontId="2" fillId="4" borderId="8" xfId="0" applyFont="1" applyFill="1" applyBorder="1" applyAlignment="1" applyProtection="1">
      <alignment horizontal="left" vertical="center" wrapText="1" indent="3"/>
    </xf>
    <xf numFmtId="0" fontId="5" fillId="4" borderId="9" xfId="0" applyFont="1" applyFill="1" applyBorder="1" applyAlignment="1" applyProtection="1">
      <alignment horizontal="left" vertical="center" wrapText="1" indent="3"/>
    </xf>
    <xf numFmtId="0" fontId="5" fillId="4" borderId="10" xfId="0" applyFont="1" applyFill="1" applyBorder="1" applyAlignment="1" applyProtection="1">
      <alignment horizontal="left" vertical="center" wrapText="1" indent="3"/>
    </xf>
    <xf numFmtId="0" fontId="9" fillId="4" borderId="2" xfId="0" applyFont="1" applyFill="1" applyBorder="1" applyAlignment="1" applyProtection="1">
      <alignment horizontal="left" vertical="center" wrapText="1" indent="1"/>
    </xf>
    <xf numFmtId="0" fontId="9" fillId="4" borderId="4" xfId="0" applyFont="1" applyFill="1" applyBorder="1" applyAlignment="1" applyProtection="1">
      <alignment horizontal="left" vertical="center" wrapText="1" indent="1"/>
    </xf>
    <xf numFmtId="0" fontId="9" fillId="4" borderId="3" xfId="0" applyFont="1" applyFill="1" applyBorder="1" applyAlignment="1" applyProtection="1">
      <alignment horizontal="left" vertical="center" wrapText="1" indent="1"/>
    </xf>
    <xf numFmtId="0" fontId="18" fillId="4" borderId="9" xfId="0" applyFont="1" applyFill="1" applyBorder="1" applyAlignment="1" applyProtection="1">
      <alignment horizontal="left" vertical="center" wrapText="1" indent="3"/>
    </xf>
    <xf numFmtId="0" fontId="18" fillId="4" borderId="10" xfId="0" applyFont="1" applyFill="1" applyBorder="1" applyAlignment="1" applyProtection="1">
      <alignment horizontal="left" vertical="center" wrapText="1" indent="3"/>
    </xf>
    <xf numFmtId="0" fontId="15" fillId="3" borderId="5" xfId="0" applyFont="1" applyFill="1" applyBorder="1" applyAlignment="1" applyProtection="1">
      <alignment horizontal="left" vertical="center" wrapText="1" indent="1"/>
      <protection locked="0"/>
    </xf>
    <xf numFmtId="0" fontId="15" fillId="3" borderId="6" xfId="0" applyFont="1" applyFill="1" applyBorder="1" applyAlignment="1" applyProtection="1">
      <alignment horizontal="left" vertical="center" wrapText="1" indent="1"/>
      <protection locked="0"/>
    </xf>
    <xf numFmtId="0" fontId="15" fillId="3" borderId="7" xfId="0" applyFont="1" applyFill="1" applyBorder="1" applyAlignment="1" applyProtection="1">
      <alignment horizontal="left" vertical="center" wrapText="1" indent="1"/>
      <protection locked="0"/>
    </xf>
    <xf numFmtId="0" fontId="15" fillId="3" borderId="11" xfId="0" applyFont="1" applyFill="1" applyBorder="1" applyAlignment="1" applyProtection="1">
      <alignment horizontal="left" vertical="center" wrapText="1" indent="1"/>
      <protection locked="0"/>
    </xf>
    <xf numFmtId="0" fontId="15" fillId="3" borderId="0" xfId="0" applyFont="1" applyFill="1" applyBorder="1" applyAlignment="1" applyProtection="1">
      <alignment horizontal="left" vertical="center" wrapText="1" indent="1"/>
      <protection locked="0"/>
    </xf>
    <xf numFmtId="0" fontId="15" fillId="3" borderId="12" xfId="0" applyFont="1" applyFill="1" applyBorder="1" applyAlignment="1" applyProtection="1">
      <alignment horizontal="left" vertical="center" wrapText="1" indent="1"/>
      <protection locked="0"/>
    </xf>
    <xf numFmtId="0" fontId="15" fillId="3" borderId="8" xfId="0" applyFont="1" applyFill="1" applyBorder="1" applyAlignment="1" applyProtection="1">
      <alignment horizontal="left" vertical="center" wrapText="1" indent="1"/>
      <protection locked="0"/>
    </xf>
    <xf numFmtId="0" fontId="15" fillId="3" borderId="9" xfId="0" applyFont="1" applyFill="1" applyBorder="1" applyAlignment="1" applyProtection="1">
      <alignment horizontal="left" vertical="center" wrapText="1" indent="1"/>
      <protection locked="0"/>
    </xf>
    <xf numFmtId="0" fontId="15" fillId="3" borderId="10" xfId="0" applyFont="1" applyFill="1" applyBorder="1" applyAlignment="1" applyProtection="1">
      <alignment horizontal="left" vertical="center" wrapText="1" indent="1"/>
      <protection locked="0"/>
    </xf>
    <xf numFmtId="0" fontId="9" fillId="4" borderId="5" xfId="0" applyFont="1" applyFill="1" applyBorder="1" applyAlignment="1" applyProtection="1">
      <alignment horizontal="left" vertical="center" wrapText="1" indent="1"/>
    </xf>
    <xf numFmtId="0" fontId="9" fillId="4" borderId="6" xfId="0" applyFont="1" applyFill="1" applyBorder="1" applyAlignment="1" applyProtection="1">
      <alignment horizontal="left" vertical="center" wrapText="1" indent="1"/>
    </xf>
    <xf numFmtId="0" fontId="9" fillId="4" borderId="7" xfId="0" applyFont="1" applyFill="1" applyBorder="1" applyAlignment="1" applyProtection="1">
      <alignment horizontal="left" vertical="center" wrapText="1" indent="1"/>
    </xf>
    <xf numFmtId="0" fontId="16" fillId="4" borderId="8" xfId="0" applyFont="1" applyFill="1" applyBorder="1" applyAlignment="1" applyProtection="1">
      <alignment horizontal="left" vertical="center" wrapText="1" indent="1"/>
    </xf>
    <xf numFmtId="0" fontId="16" fillId="4" borderId="9" xfId="0" applyFont="1" applyFill="1" applyBorder="1" applyAlignment="1" applyProtection="1">
      <alignment horizontal="left" vertical="center" wrapText="1" indent="1"/>
    </xf>
    <xf numFmtId="0" fontId="16" fillId="4" borderId="10" xfId="0" applyFont="1" applyFill="1" applyBorder="1" applyAlignment="1" applyProtection="1">
      <alignment horizontal="left" vertical="center" wrapText="1" indent="1"/>
    </xf>
    <xf numFmtId="0" fontId="9" fillId="4" borderId="1" xfId="0" applyFont="1" applyFill="1" applyBorder="1" applyAlignment="1" applyProtection="1">
      <alignment horizontal="left" vertical="center" wrapText="1" indent="1"/>
    </xf>
    <xf numFmtId="0" fontId="32" fillId="3" borderId="6" xfId="0" applyFont="1" applyFill="1" applyBorder="1" applyAlignment="1" applyProtection="1">
      <alignment horizontal="left" vertical="top" indent="1"/>
    </xf>
    <xf numFmtId="0" fontId="32" fillId="3" borderId="9" xfId="0" applyFont="1" applyFill="1" applyBorder="1" applyAlignment="1" applyProtection="1">
      <alignment horizontal="left" vertical="top" indent="1"/>
    </xf>
    <xf numFmtId="49" fontId="14" fillId="3" borderId="1" xfId="0" applyNumberFormat="1" applyFont="1" applyFill="1" applyBorder="1" applyAlignment="1" applyProtection="1">
      <alignment horizontal="left" vertical="center" indent="1"/>
      <protection locked="0"/>
    </xf>
    <xf numFmtId="0" fontId="5" fillId="4"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21" fillId="5" borderId="1" xfId="0" applyFont="1" applyFill="1" applyBorder="1" applyAlignment="1" applyProtection="1">
      <alignment horizontal="left" vertical="center" wrapText="1" indent="1"/>
    </xf>
    <xf numFmtId="0" fontId="15" fillId="3" borderId="1" xfId="0" applyFont="1" applyFill="1" applyBorder="1" applyAlignment="1" applyProtection="1">
      <alignment horizontal="left" vertical="center" wrapText="1" indent="1"/>
      <protection locked="0"/>
    </xf>
    <xf numFmtId="0" fontId="21" fillId="5" borderId="2" xfId="0" applyFont="1" applyFill="1" applyBorder="1" applyAlignment="1" applyProtection="1">
      <alignment horizontal="left" vertical="center" wrapText="1" indent="1"/>
    </xf>
    <xf numFmtId="0" fontId="21" fillId="5" borderId="4" xfId="0" applyFont="1" applyFill="1" applyBorder="1" applyAlignment="1" applyProtection="1">
      <alignment horizontal="left" vertical="center" wrapText="1" indent="1"/>
    </xf>
    <xf numFmtId="0" fontId="21" fillId="5" borderId="3" xfId="0" applyFont="1" applyFill="1" applyBorder="1" applyAlignment="1" applyProtection="1">
      <alignment horizontal="left" vertical="center" wrapText="1" indent="1"/>
    </xf>
    <xf numFmtId="0" fontId="9" fillId="4" borderId="8" xfId="0" applyFont="1" applyFill="1" applyBorder="1" applyAlignment="1" applyProtection="1">
      <alignment horizontal="left" vertical="center" wrapText="1" indent="1"/>
    </xf>
    <xf numFmtId="0" fontId="9" fillId="4" borderId="9" xfId="0" applyFont="1" applyFill="1" applyBorder="1" applyAlignment="1" applyProtection="1">
      <alignment horizontal="left" vertical="center" wrapText="1" indent="1"/>
    </xf>
    <xf numFmtId="0" fontId="9" fillId="4" borderId="10" xfId="0" applyFont="1" applyFill="1" applyBorder="1" applyAlignment="1" applyProtection="1">
      <alignment horizontal="left" vertical="center" wrapText="1" indent="1"/>
    </xf>
    <xf numFmtId="0" fontId="11" fillId="3" borderId="0" xfId="0" applyFont="1" applyFill="1" applyBorder="1" applyAlignment="1" applyProtection="1">
      <alignment horizontal="center" vertical="center"/>
    </xf>
    <xf numFmtId="0" fontId="7" fillId="3" borderId="0" xfId="0" applyFont="1" applyFill="1" applyAlignment="1">
      <alignment horizontal="left" vertical="center" indent="1"/>
    </xf>
    <xf numFmtId="49" fontId="14" fillId="6" borderId="1" xfId="0" applyNumberFormat="1" applyFont="1" applyFill="1" applyBorder="1" applyAlignment="1">
      <alignment horizontal="left" vertical="center" indent="1"/>
    </xf>
    <xf numFmtId="0" fontId="14" fillId="6" borderId="1" xfId="0" applyNumberFormat="1" applyFont="1" applyFill="1" applyBorder="1" applyAlignment="1">
      <alignment horizontal="left" vertical="center" indent="1"/>
    </xf>
    <xf numFmtId="0" fontId="3" fillId="2" borderId="1" xfId="0" applyFont="1" applyFill="1" applyBorder="1" applyAlignment="1">
      <alignment horizontal="left" vertical="center" indent="1"/>
    </xf>
    <xf numFmtId="14" fontId="14" fillId="6" borderId="1" xfId="0" applyNumberFormat="1" applyFont="1" applyFill="1" applyBorder="1" applyAlignment="1">
      <alignment horizontal="center" vertical="center"/>
    </xf>
    <xf numFmtId="0" fontId="6" fillId="4" borderId="1" xfId="0" applyFont="1" applyFill="1" applyBorder="1" applyAlignment="1">
      <alignment horizontal="left" vertical="center"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2" xfId="0" applyFont="1" applyFill="1" applyBorder="1" applyAlignment="1">
      <alignment horizontal="left" vertical="center" indent="1"/>
    </xf>
    <xf numFmtId="0" fontId="6" fillId="4" borderId="3"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3" xfId="0" applyFont="1" applyFill="1" applyBorder="1" applyAlignment="1">
      <alignment horizontal="left" vertical="center" indent="1"/>
    </xf>
    <xf numFmtId="0" fontId="12" fillId="4" borderId="11" xfId="0" applyFont="1" applyFill="1" applyBorder="1" applyAlignment="1">
      <alignment horizontal="left" vertical="center" wrapText="1" indent="2"/>
    </xf>
    <xf numFmtId="0" fontId="12" fillId="4" borderId="0" xfId="0" applyFont="1" applyFill="1" applyBorder="1" applyAlignment="1">
      <alignment horizontal="left" vertical="center" indent="2"/>
    </xf>
    <xf numFmtId="0" fontId="12" fillId="4" borderId="12" xfId="0" applyFont="1" applyFill="1" applyBorder="1" applyAlignment="1">
      <alignment horizontal="left" vertical="center" indent="2"/>
    </xf>
    <xf numFmtId="0" fontId="12" fillId="4" borderId="8" xfId="0" applyFont="1" applyFill="1" applyBorder="1" applyAlignment="1">
      <alignment horizontal="left" vertical="center" wrapText="1" indent="2"/>
    </xf>
    <xf numFmtId="0" fontId="12" fillId="4" borderId="9" xfId="0" applyFont="1" applyFill="1" applyBorder="1" applyAlignment="1">
      <alignment horizontal="left" vertical="center" indent="2"/>
    </xf>
    <xf numFmtId="0" fontId="12" fillId="4" borderId="10" xfId="0" applyFont="1" applyFill="1" applyBorder="1" applyAlignment="1">
      <alignment horizontal="left" vertical="center" indent="2"/>
    </xf>
    <xf numFmtId="0" fontId="22" fillId="4" borderId="2" xfId="0" applyFont="1" applyFill="1" applyBorder="1" applyAlignment="1">
      <alignment horizontal="left" vertical="center" indent="1"/>
    </xf>
    <xf numFmtId="0" fontId="22" fillId="4" borderId="3" xfId="0" applyFont="1" applyFill="1" applyBorder="1" applyAlignment="1">
      <alignment horizontal="left" vertical="center" indent="1"/>
    </xf>
    <xf numFmtId="0" fontId="9" fillId="4" borderId="5" xfId="0" applyFont="1" applyFill="1" applyBorder="1" applyAlignment="1">
      <alignment horizontal="left" vertical="center" indent="1"/>
    </xf>
    <xf numFmtId="0" fontId="9" fillId="4" borderId="6" xfId="0" applyFont="1" applyFill="1" applyBorder="1" applyAlignment="1">
      <alignment horizontal="left" vertical="center" indent="1"/>
    </xf>
    <xf numFmtId="0" fontId="9" fillId="4" borderId="7" xfId="0" applyFont="1" applyFill="1" applyBorder="1" applyAlignment="1">
      <alignment horizontal="left" vertical="center" indent="1"/>
    </xf>
    <xf numFmtId="0" fontId="27" fillId="3" borderId="0" xfId="0" applyFont="1" applyFill="1" applyAlignment="1">
      <alignment vertical="center" wrapText="1"/>
    </xf>
    <xf numFmtId="0" fontId="13" fillId="4" borderId="11" xfId="0" applyFont="1" applyFill="1" applyBorder="1" applyAlignment="1">
      <alignment horizontal="left" vertical="center" wrapText="1" indent="2"/>
    </xf>
    <xf numFmtId="0" fontId="13" fillId="4" borderId="0" xfId="0" applyFont="1" applyFill="1" applyBorder="1" applyAlignment="1">
      <alignment horizontal="left" vertical="center" wrapText="1" indent="2"/>
    </xf>
    <xf numFmtId="0" fontId="13" fillId="4" borderId="12" xfId="0" applyFont="1" applyFill="1" applyBorder="1" applyAlignment="1">
      <alignment horizontal="left" vertical="center" wrapText="1" indent="2"/>
    </xf>
    <xf numFmtId="0" fontId="13" fillId="4" borderId="8" xfId="0" applyFont="1" applyFill="1" applyBorder="1" applyAlignment="1">
      <alignment horizontal="left" vertical="center" wrapText="1" indent="2"/>
    </xf>
    <xf numFmtId="0" fontId="13" fillId="4" borderId="9" xfId="0" applyFont="1" applyFill="1" applyBorder="1" applyAlignment="1">
      <alignment horizontal="left" vertical="center" wrapText="1" indent="2"/>
    </xf>
    <xf numFmtId="0" fontId="13" fillId="4" borderId="10" xfId="0" applyFont="1" applyFill="1" applyBorder="1" applyAlignment="1">
      <alignment horizontal="left" vertical="center" wrapText="1" indent="2"/>
    </xf>
    <xf numFmtId="0" fontId="22" fillId="4" borderId="5" xfId="0" applyFont="1" applyFill="1" applyBorder="1" applyAlignment="1">
      <alignment horizontal="left" vertical="center" indent="1"/>
    </xf>
    <xf numFmtId="0" fontId="22" fillId="4" borderId="6" xfId="0" applyFont="1" applyFill="1" applyBorder="1" applyAlignment="1">
      <alignment horizontal="left" vertical="center" indent="1"/>
    </xf>
    <xf numFmtId="0" fontId="22" fillId="4" borderId="7" xfId="0" applyFont="1" applyFill="1" applyBorder="1" applyAlignment="1">
      <alignment horizontal="left" vertical="center" indent="1"/>
    </xf>
    <xf numFmtId="0" fontId="7" fillId="3" borderId="0" xfId="0" applyFont="1" applyFill="1" applyBorder="1" applyAlignment="1">
      <alignment horizontal="center" vertical="center"/>
    </xf>
    <xf numFmtId="0" fontId="8" fillId="2" borderId="1" xfId="0" applyFont="1" applyFill="1" applyBorder="1" applyAlignment="1">
      <alignment horizontal="left" vertical="center" wrapText="1" indent="1"/>
    </xf>
    <xf numFmtId="0" fontId="27" fillId="3" borderId="0" xfId="0" applyFont="1" applyFill="1" applyAlignment="1">
      <alignment horizontal="left" vertical="center" wrapText="1"/>
    </xf>
    <xf numFmtId="0" fontId="1" fillId="4" borderId="1" xfId="0" applyFont="1" applyFill="1" applyBorder="1" applyAlignment="1" applyProtection="1">
      <alignment horizontal="left" vertical="center" wrapText="1" indent="1"/>
    </xf>
  </cellXfs>
  <cellStyles count="2">
    <cellStyle name="Normal 2" xfId="1"/>
    <cellStyle name="Normala" xfId="0" builtinId="0"/>
  </cellStyles>
  <dxfs count="2">
    <dxf>
      <font>
        <color rgb="FF0000FF"/>
      </font>
    </dxf>
    <dxf>
      <font>
        <color rgb="FF0000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254001</xdr:colOff>
      <xdr:row>0</xdr:row>
      <xdr:rowOff>31751</xdr:rowOff>
    </xdr:from>
    <xdr:to>
      <xdr:col>8</xdr:col>
      <xdr:colOff>161193</xdr:colOff>
      <xdr:row>3</xdr:row>
      <xdr:rowOff>158751</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251" y="31751"/>
          <a:ext cx="3079750" cy="698500"/>
        </a:xfrm>
        <a:prstGeom prst="rect">
          <a:avLst/>
        </a:prstGeom>
        <a:noFill/>
        <a:ln>
          <a:noFill/>
        </a:ln>
      </xdr:spPr>
    </xdr:pic>
    <xdr:clientData/>
  </xdr:twoCellAnchor>
  <xdr:twoCellAnchor editAs="oneCell">
    <xdr:from>
      <xdr:col>1</xdr:col>
      <xdr:colOff>65942</xdr:colOff>
      <xdr:row>0</xdr:row>
      <xdr:rowOff>35490</xdr:rowOff>
    </xdr:from>
    <xdr:to>
      <xdr:col>4</xdr:col>
      <xdr:colOff>4395</xdr:colOff>
      <xdr:row>2</xdr:row>
      <xdr:rowOff>181708</xdr:rowOff>
    </xdr:to>
    <xdr:pic>
      <xdr:nvPicPr>
        <xdr:cNvPr id="5" name="4 Imagen" descr="unnamed (3).jpg"/>
        <xdr:cNvPicPr>
          <a:picLocks noChangeAspect="1"/>
        </xdr:cNvPicPr>
      </xdr:nvPicPr>
      <xdr:blipFill>
        <a:blip xmlns:r="http://schemas.openxmlformats.org/officeDocument/2006/relationships" r:embed="rId2" cstate="print"/>
        <a:stretch>
          <a:fillRect/>
        </a:stretch>
      </xdr:blipFill>
      <xdr:spPr>
        <a:xfrm>
          <a:off x="446942" y="35490"/>
          <a:ext cx="2327030" cy="527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150814</xdr:colOff>
      <xdr:row>0</xdr:row>
      <xdr:rowOff>39688</xdr:rowOff>
    </xdr:from>
    <xdr:to>
      <xdr:col>7</xdr:col>
      <xdr:colOff>747469</xdr:colOff>
      <xdr:row>1</xdr:row>
      <xdr:rowOff>249406</xdr:rowOff>
    </xdr:to>
    <xdr:pic>
      <xdr:nvPicPr>
        <xdr:cNvPr id="3" name="2 Imagen" descr="unnamed (3).jpg"/>
        <xdr:cNvPicPr>
          <a:picLocks noChangeAspect="1"/>
        </xdr:cNvPicPr>
      </xdr:nvPicPr>
      <xdr:blipFill>
        <a:blip xmlns:r="http://schemas.openxmlformats.org/officeDocument/2006/relationships" r:embed="rId1" cstate="print"/>
        <a:stretch>
          <a:fillRect/>
        </a:stretch>
      </xdr:blipFill>
      <xdr:spPr>
        <a:xfrm>
          <a:off x="3929064" y="39688"/>
          <a:ext cx="2327030" cy="52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762000</xdr:colOff>
      <xdr:row>0</xdr:row>
      <xdr:rowOff>33618</xdr:rowOff>
    </xdr:from>
    <xdr:to>
      <xdr:col>3</xdr:col>
      <xdr:colOff>1854573</xdr:colOff>
      <xdr:row>3</xdr:row>
      <xdr:rowOff>160618</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3588" y="33618"/>
          <a:ext cx="3079750" cy="698500"/>
        </a:xfrm>
        <a:prstGeom prst="rect">
          <a:avLst/>
        </a:prstGeom>
        <a:noFill/>
        <a:ln>
          <a:noFill/>
        </a:ln>
      </xdr:spPr>
    </xdr:pic>
    <xdr:clientData/>
  </xdr:twoCellAnchor>
  <xdr:twoCellAnchor editAs="oneCell">
    <xdr:from>
      <xdr:col>1</xdr:col>
      <xdr:colOff>39686</xdr:colOff>
      <xdr:row>0</xdr:row>
      <xdr:rowOff>39688</xdr:rowOff>
    </xdr:from>
    <xdr:to>
      <xdr:col>2</xdr:col>
      <xdr:colOff>366466</xdr:colOff>
      <xdr:row>2</xdr:row>
      <xdr:rowOff>185906</xdr:rowOff>
    </xdr:to>
    <xdr:pic>
      <xdr:nvPicPr>
        <xdr:cNvPr id="4" name="3 Imagen" descr="unnamed (3).jpg"/>
        <xdr:cNvPicPr>
          <a:picLocks noChangeAspect="1"/>
        </xdr:cNvPicPr>
      </xdr:nvPicPr>
      <xdr:blipFill>
        <a:blip xmlns:r="http://schemas.openxmlformats.org/officeDocument/2006/relationships" r:embed="rId2" cstate="print"/>
        <a:stretch>
          <a:fillRect/>
        </a:stretch>
      </xdr:blipFill>
      <xdr:spPr>
        <a:xfrm>
          <a:off x="420686" y="39688"/>
          <a:ext cx="2327030" cy="527218"/>
        </a:xfrm>
        <a:prstGeom prst="rect">
          <a:avLst/>
        </a:prstGeom>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K66"/>
  <sheetViews>
    <sheetView tabSelected="1" topLeftCell="A49" zoomScale="120" zoomScaleNormal="120" zoomScaleSheetLayoutView="100" workbookViewId="0">
      <selection activeCell="B60" sqref="B60:C60"/>
    </sheetView>
  </sheetViews>
  <sheetFormatPr defaultColWidth="9.140625" defaultRowHeight="15" x14ac:dyDescent="0.25"/>
  <cols>
    <col min="1" max="1" width="5.7109375" style="1" customWidth="1"/>
    <col min="2" max="3" width="11.7109375" style="1" customWidth="1"/>
    <col min="4" max="5" width="12.28515625" style="1" customWidth="1"/>
    <col min="6" max="8" width="11.7109375" style="1" customWidth="1"/>
    <col min="9" max="10" width="12.28515625" style="1" customWidth="1"/>
    <col min="11" max="11" width="5.7109375" style="1" customWidth="1"/>
    <col min="12" max="16384" width="9.140625" style="3"/>
  </cols>
  <sheetData>
    <row r="6" spans="1:11" ht="18.75" x14ac:dyDescent="0.25">
      <c r="B6" s="129" t="s">
        <v>62</v>
      </c>
      <c r="C6" s="129"/>
      <c r="D6" s="129"/>
      <c r="E6" s="129"/>
      <c r="F6" s="129"/>
      <c r="G6" s="129"/>
      <c r="H6" s="129"/>
      <c r="I6" s="129"/>
      <c r="J6" s="129"/>
    </row>
    <row r="7" spans="1:11" ht="15.75" x14ac:dyDescent="0.25">
      <c r="B7" s="2"/>
    </row>
    <row r="8" spans="1:11" s="5" customFormat="1" ht="20.100000000000001" customHeight="1" x14ac:dyDescent="0.25">
      <c r="A8" s="4"/>
      <c r="B8" s="88" t="s">
        <v>1</v>
      </c>
      <c r="C8" s="89"/>
      <c r="D8" s="89"/>
      <c r="E8" s="118"/>
      <c r="F8" s="118"/>
      <c r="G8" s="118"/>
      <c r="H8" s="118"/>
      <c r="I8" s="118"/>
      <c r="J8" s="118"/>
      <c r="K8" s="4"/>
    </row>
    <row r="9" spans="1:11" s="5" customFormat="1" ht="20.100000000000001" customHeight="1" x14ac:dyDescent="0.25">
      <c r="A9" s="4"/>
      <c r="B9" s="120"/>
      <c r="C9" s="120"/>
      <c r="D9" s="120"/>
      <c r="E9" s="120"/>
      <c r="F9" s="120"/>
      <c r="G9" s="120"/>
      <c r="H9" s="120"/>
      <c r="I9" s="120"/>
      <c r="J9" s="120"/>
      <c r="K9" s="4"/>
    </row>
    <row r="10" spans="1:11" s="5" customFormat="1" ht="20.100000000000001" customHeight="1" x14ac:dyDescent="0.25">
      <c r="A10" s="4"/>
      <c r="B10" s="121" t="s">
        <v>2</v>
      </c>
      <c r="C10" s="121"/>
      <c r="D10" s="121"/>
      <c r="E10" s="121"/>
      <c r="F10" s="121"/>
      <c r="G10" s="121"/>
      <c r="H10" s="121"/>
      <c r="I10" s="121"/>
      <c r="J10" s="121"/>
      <c r="K10" s="4"/>
    </row>
    <row r="11" spans="1:11" s="5" customFormat="1" ht="20.100000000000001" customHeight="1" x14ac:dyDescent="0.25">
      <c r="A11" s="4"/>
      <c r="B11" s="88" t="s">
        <v>3</v>
      </c>
      <c r="C11" s="89"/>
      <c r="D11" s="89"/>
      <c r="E11" s="118"/>
      <c r="F11" s="118"/>
      <c r="G11" s="118"/>
      <c r="H11" s="118"/>
      <c r="I11" s="118"/>
      <c r="J11" s="118"/>
      <c r="K11" s="4"/>
    </row>
    <row r="12" spans="1:11" s="5" customFormat="1" ht="20.100000000000001" customHeight="1" x14ac:dyDescent="0.25">
      <c r="A12" s="4"/>
      <c r="B12" s="88" t="s">
        <v>4</v>
      </c>
      <c r="C12" s="89"/>
      <c r="D12" s="89"/>
      <c r="E12" s="118"/>
      <c r="F12" s="118"/>
      <c r="G12" s="118"/>
      <c r="H12" s="118"/>
      <c r="I12" s="118"/>
      <c r="J12" s="118"/>
      <c r="K12" s="4"/>
    </row>
    <row r="13" spans="1:11" s="5" customFormat="1" ht="20.100000000000001" customHeight="1" x14ac:dyDescent="0.25">
      <c r="A13" s="4"/>
      <c r="B13" s="88" t="s">
        <v>5</v>
      </c>
      <c r="C13" s="89"/>
      <c r="D13" s="89"/>
      <c r="E13" s="118"/>
      <c r="F13" s="118"/>
      <c r="G13" s="118"/>
      <c r="H13" s="118"/>
      <c r="I13" s="118"/>
      <c r="J13" s="118"/>
      <c r="K13" s="4"/>
    </row>
    <row r="14" spans="1:11" s="5" customFormat="1" ht="20.100000000000001" customHeight="1" x14ac:dyDescent="0.25">
      <c r="A14" s="4"/>
      <c r="B14" s="88" t="s">
        <v>6</v>
      </c>
      <c r="C14" s="89"/>
      <c r="D14" s="89"/>
      <c r="E14" s="118"/>
      <c r="F14" s="118"/>
      <c r="G14" s="118"/>
      <c r="H14" s="118"/>
      <c r="I14" s="118"/>
      <c r="J14" s="118"/>
      <c r="K14" s="4"/>
    </row>
    <row r="15" spans="1:11" s="5" customFormat="1" ht="20.100000000000001" customHeight="1" x14ac:dyDescent="0.25">
      <c r="A15" s="4"/>
      <c r="B15" s="88" t="s">
        <v>7</v>
      </c>
      <c r="C15" s="89"/>
      <c r="D15" s="89"/>
      <c r="E15" s="118"/>
      <c r="F15" s="118"/>
      <c r="G15" s="118"/>
      <c r="H15" s="118"/>
      <c r="I15" s="118"/>
      <c r="J15" s="118"/>
      <c r="K15" s="4"/>
    </row>
    <row r="16" spans="1:11" s="5" customFormat="1" ht="20.100000000000001" customHeight="1" x14ac:dyDescent="0.25">
      <c r="A16" s="4"/>
      <c r="B16" s="120"/>
      <c r="C16" s="120"/>
      <c r="D16" s="120"/>
      <c r="E16" s="120"/>
      <c r="F16" s="120"/>
      <c r="G16" s="120"/>
      <c r="H16" s="120"/>
      <c r="I16" s="120"/>
      <c r="J16" s="120"/>
      <c r="K16" s="4"/>
    </row>
    <row r="17" spans="1:11" s="5" customFormat="1" ht="20.100000000000001" customHeight="1" x14ac:dyDescent="0.25">
      <c r="A17" s="4"/>
      <c r="B17" s="121" t="s">
        <v>8</v>
      </c>
      <c r="C17" s="121"/>
      <c r="D17" s="121"/>
      <c r="E17" s="121"/>
      <c r="F17" s="121"/>
      <c r="G17" s="121"/>
      <c r="H17" s="121"/>
      <c r="I17" s="121"/>
      <c r="J17" s="121"/>
      <c r="K17" s="4"/>
    </row>
    <row r="18" spans="1:11" s="5" customFormat="1" ht="20.100000000000001" customHeight="1" x14ac:dyDescent="0.25">
      <c r="A18" s="4"/>
      <c r="B18" s="88" t="s">
        <v>9</v>
      </c>
      <c r="C18" s="89"/>
      <c r="D18" s="89"/>
      <c r="E18" s="118"/>
      <c r="F18" s="118"/>
      <c r="G18" s="118"/>
      <c r="H18" s="118"/>
      <c r="I18" s="118"/>
      <c r="J18" s="118"/>
      <c r="K18" s="4"/>
    </row>
    <row r="19" spans="1:11" s="5" customFormat="1" ht="20.100000000000001" customHeight="1" x14ac:dyDescent="0.25">
      <c r="A19" s="4"/>
      <c r="B19" s="88" t="s">
        <v>10</v>
      </c>
      <c r="C19" s="89"/>
      <c r="D19" s="89"/>
      <c r="E19" s="118"/>
      <c r="F19" s="118"/>
      <c r="G19" s="118"/>
      <c r="H19" s="118"/>
      <c r="I19" s="118"/>
      <c r="J19" s="118"/>
      <c r="K19" s="4"/>
    </row>
    <row r="20" spans="1:11" s="5" customFormat="1" ht="20.100000000000001" customHeight="1" x14ac:dyDescent="0.25">
      <c r="A20" s="4"/>
      <c r="B20" s="88" t="s">
        <v>11</v>
      </c>
      <c r="C20" s="89"/>
      <c r="D20" s="89"/>
      <c r="E20" s="118"/>
      <c r="F20" s="118"/>
      <c r="G20" s="118"/>
      <c r="H20" s="118"/>
      <c r="I20" s="118"/>
      <c r="J20" s="118"/>
      <c r="K20" s="4"/>
    </row>
    <row r="21" spans="1:11" ht="20.100000000000001" customHeight="1" x14ac:dyDescent="0.25"/>
    <row r="22" spans="1:11" s="5" customFormat="1" ht="20.100000000000001" customHeight="1" x14ac:dyDescent="0.25">
      <c r="A22" s="4"/>
      <c r="B22" s="123" t="s">
        <v>12</v>
      </c>
      <c r="C22" s="124"/>
      <c r="D22" s="124"/>
      <c r="E22" s="124"/>
      <c r="F22" s="124"/>
      <c r="G22" s="124"/>
      <c r="H22" s="124"/>
      <c r="I22" s="124"/>
      <c r="J22" s="125"/>
      <c r="K22" s="4"/>
    </row>
    <row r="23" spans="1:11" s="5" customFormat="1" ht="20.100000000000001" customHeight="1" x14ac:dyDescent="0.25">
      <c r="A23" s="4"/>
      <c r="B23" s="126" t="s">
        <v>13</v>
      </c>
      <c r="C23" s="127"/>
      <c r="D23" s="127"/>
      <c r="E23" s="127"/>
      <c r="F23" s="127"/>
      <c r="G23" s="127"/>
      <c r="H23" s="127"/>
      <c r="I23" s="127"/>
      <c r="J23" s="128"/>
      <c r="K23" s="4"/>
    </row>
    <row r="24" spans="1:11" ht="39.75" customHeight="1" x14ac:dyDescent="0.25">
      <c r="B24" s="119"/>
      <c r="C24" s="119"/>
      <c r="D24" s="57" t="s">
        <v>14</v>
      </c>
      <c r="E24" s="57" t="s">
        <v>15</v>
      </c>
      <c r="F24" s="88" t="s">
        <v>16</v>
      </c>
      <c r="G24" s="89"/>
      <c r="H24" s="89"/>
      <c r="I24" s="89"/>
      <c r="J24" s="89"/>
    </row>
    <row r="25" spans="1:11" ht="20.100000000000001" customHeight="1" x14ac:dyDescent="0.25">
      <c r="B25" s="88" t="s">
        <v>17</v>
      </c>
      <c r="C25" s="89"/>
      <c r="D25" s="10"/>
      <c r="E25" s="10"/>
      <c r="F25" s="122"/>
      <c r="G25" s="122"/>
      <c r="H25" s="122"/>
      <c r="I25" s="122"/>
      <c r="J25" s="122"/>
    </row>
    <row r="26" spans="1:11" ht="20.100000000000001" customHeight="1" x14ac:dyDescent="0.25">
      <c r="B26" s="88" t="s">
        <v>18</v>
      </c>
      <c r="C26" s="89"/>
      <c r="D26" s="63"/>
      <c r="E26" s="63"/>
      <c r="F26" s="122"/>
      <c r="G26" s="122"/>
      <c r="H26" s="122"/>
      <c r="I26" s="122"/>
      <c r="J26" s="122"/>
    </row>
    <row r="27" spans="1:11" ht="20.100000000000001" customHeight="1" x14ac:dyDescent="0.25"/>
    <row r="28" spans="1:11" s="5" customFormat="1" ht="20.100000000000001" customHeight="1" x14ac:dyDescent="0.25">
      <c r="A28" s="4"/>
      <c r="B28" s="95" t="s">
        <v>19</v>
      </c>
      <c r="C28" s="96"/>
      <c r="D28" s="96"/>
      <c r="E28" s="96"/>
      <c r="F28" s="96"/>
      <c r="G28" s="96"/>
      <c r="H28" s="96"/>
      <c r="I28" s="96"/>
      <c r="J28" s="97"/>
      <c r="K28" s="4"/>
    </row>
    <row r="29" spans="1:11" ht="39.75" customHeight="1" x14ac:dyDescent="0.25">
      <c r="B29" s="119"/>
      <c r="C29" s="119"/>
      <c r="D29" s="57" t="s">
        <v>14</v>
      </c>
      <c r="E29" s="57" t="s">
        <v>15</v>
      </c>
      <c r="F29" s="88" t="s">
        <v>16</v>
      </c>
      <c r="G29" s="89"/>
      <c r="H29" s="89"/>
      <c r="I29" s="89"/>
      <c r="J29" s="89"/>
    </row>
    <row r="30" spans="1:11" ht="20.100000000000001" customHeight="1" x14ac:dyDescent="0.25">
      <c r="B30" s="88" t="s">
        <v>20</v>
      </c>
      <c r="C30" s="89"/>
      <c r="D30" s="10"/>
      <c r="E30" s="10"/>
      <c r="F30" s="100"/>
      <c r="G30" s="101"/>
      <c r="H30" s="101"/>
      <c r="I30" s="101"/>
      <c r="J30" s="102"/>
    </row>
    <row r="31" spans="1:11" ht="20.100000000000001" customHeight="1" x14ac:dyDescent="0.25">
      <c r="B31" s="167" t="s">
        <v>73</v>
      </c>
      <c r="C31" s="89"/>
      <c r="D31" s="10"/>
      <c r="E31" s="10"/>
      <c r="F31" s="103"/>
      <c r="G31" s="104"/>
      <c r="H31" s="104"/>
      <c r="I31" s="104"/>
      <c r="J31" s="105"/>
    </row>
    <row r="32" spans="1:11" ht="20.100000000000001" customHeight="1" x14ac:dyDescent="0.25">
      <c r="B32" s="91" t="s">
        <v>21</v>
      </c>
      <c r="C32" s="91"/>
      <c r="D32" s="10"/>
      <c r="E32" s="10"/>
      <c r="F32" s="106"/>
      <c r="G32" s="107"/>
      <c r="H32" s="107"/>
      <c r="I32" s="107"/>
      <c r="J32" s="108"/>
    </row>
    <row r="33" spans="1:11" s="59" customFormat="1" ht="14.1" customHeight="1" x14ac:dyDescent="0.25">
      <c r="A33" s="58"/>
      <c r="B33" s="116" t="str">
        <f>IF(D25&lt;&gt;SUM(D30:D32),"Atal honetan, ikasleen mugikortasun-kopuruak bat etorri beharko du aurreko ataleko guztizkoarekin.","")</f>
        <v/>
      </c>
      <c r="C33" s="116"/>
      <c r="D33" s="116"/>
      <c r="E33" s="116"/>
      <c r="F33" s="116"/>
      <c r="G33" s="116"/>
      <c r="H33" s="116"/>
      <c r="I33" s="116"/>
      <c r="J33" s="116"/>
      <c r="K33" s="58"/>
    </row>
    <row r="34" spans="1:11" s="59" customFormat="1" ht="14.1" customHeight="1" x14ac:dyDescent="0.25">
      <c r="A34" s="58"/>
      <c r="B34" s="117" t="str">
        <f>IF(E25&lt;&gt;SUM(E30:E32),"Atal honetan, irakasleen mugikortasun-kopuruak bat etorri beharko du aurreko ataleko guztizkoarekin.","")</f>
        <v/>
      </c>
      <c r="C34" s="117"/>
      <c r="D34" s="117"/>
      <c r="E34" s="117"/>
      <c r="F34" s="117"/>
      <c r="G34" s="117"/>
      <c r="H34" s="117"/>
      <c r="I34" s="117"/>
      <c r="J34" s="117"/>
      <c r="K34" s="58"/>
    </row>
    <row r="35" spans="1:11" s="5" customFormat="1" ht="20.100000000000001" customHeight="1" x14ac:dyDescent="0.25">
      <c r="A35" s="4"/>
      <c r="B35" s="109" t="s">
        <v>22</v>
      </c>
      <c r="C35" s="110"/>
      <c r="D35" s="110"/>
      <c r="E35" s="110"/>
      <c r="F35" s="110"/>
      <c r="G35" s="110"/>
      <c r="H35" s="110"/>
      <c r="I35" s="110"/>
      <c r="J35" s="111"/>
      <c r="K35" s="4"/>
    </row>
    <row r="36" spans="1:11" s="5" customFormat="1" ht="20.100000000000001" customHeight="1" x14ac:dyDescent="0.25">
      <c r="A36" s="4"/>
      <c r="B36" s="112" t="s">
        <v>74</v>
      </c>
      <c r="C36" s="113"/>
      <c r="D36" s="113"/>
      <c r="E36" s="113"/>
      <c r="F36" s="113"/>
      <c r="G36" s="113"/>
      <c r="H36" s="113"/>
      <c r="I36" s="113"/>
      <c r="J36" s="114"/>
      <c r="K36" s="4"/>
    </row>
    <row r="37" spans="1:11" ht="39.950000000000003" customHeight="1" x14ac:dyDescent="0.25">
      <c r="B37" s="115" t="s">
        <v>47</v>
      </c>
      <c r="C37" s="115"/>
      <c r="D37" s="13" t="s">
        <v>17</v>
      </c>
      <c r="E37" s="13" t="s">
        <v>27</v>
      </c>
      <c r="F37" s="3"/>
      <c r="G37" s="95" t="s">
        <v>61</v>
      </c>
      <c r="H37" s="97"/>
      <c r="I37" s="13" t="s">
        <v>17</v>
      </c>
      <c r="J37" s="13" t="s">
        <v>28</v>
      </c>
    </row>
    <row r="38" spans="1:11" ht="20.100000000000001" customHeight="1" x14ac:dyDescent="0.25">
      <c r="B38" s="88" t="s">
        <v>23</v>
      </c>
      <c r="C38" s="89"/>
      <c r="D38" s="11"/>
      <c r="E38" s="60"/>
      <c r="F38" s="3"/>
      <c r="G38" s="88" t="s">
        <v>23</v>
      </c>
      <c r="H38" s="89"/>
      <c r="I38" s="11"/>
      <c r="J38" s="11"/>
    </row>
    <row r="39" spans="1:11" ht="20.100000000000001" customHeight="1" x14ac:dyDescent="0.25">
      <c r="B39" s="88" t="s">
        <v>24</v>
      </c>
      <c r="C39" s="89"/>
      <c r="D39" s="11"/>
      <c r="E39" s="60"/>
      <c r="F39" s="3"/>
      <c r="G39" s="88" t="s">
        <v>24</v>
      </c>
      <c r="H39" s="89"/>
      <c r="I39" s="11"/>
      <c r="J39" s="11"/>
    </row>
    <row r="40" spans="1:11" ht="20.100000000000001" customHeight="1" x14ac:dyDescent="0.25">
      <c r="B40" s="88" t="s">
        <v>25</v>
      </c>
      <c r="C40" s="89"/>
      <c r="D40" s="11"/>
      <c r="E40" s="60"/>
      <c r="F40" s="3"/>
      <c r="G40" s="88" t="s">
        <v>25</v>
      </c>
      <c r="H40" s="89"/>
      <c r="I40" s="11"/>
      <c r="J40" s="11"/>
    </row>
    <row r="41" spans="1:11" s="50" customFormat="1" ht="48" customHeight="1" x14ac:dyDescent="0.25">
      <c r="A41" s="49"/>
      <c r="B41" s="69" t="s">
        <v>58</v>
      </c>
      <c r="C41" s="70"/>
      <c r="D41" s="70"/>
      <c r="E41" s="70"/>
      <c r="F41" s="70"/>
      <c r="G41" s="70"/>
      <c r="H41" s="70"/>
      <c r="I41" s="70"/>
      <c r="J41" s="71"/>
      <c r="K41" s="49"/>
    </row>
    <row r="42" spans="1:11" s="5" customFormat="1" ht="20.100000000000001" customHeight="1" x14ac:dyDescent="0.25">
      <c r="A42" s="4"/>
      <c r="B42" s="72" t="s">
        <v>29</v>
      </c>
      <c r="C42" s="73"/>
      <c r="D42" s="73"/>
      <c r="E42" s="73"/>
      <c r="F42" s="73"/>
      <c r="G42" s="73"/>
      <c r="H42" s="73"/>
      <c r="I42" s="73"/>
      <c r="J42" s="74"/>
      <c r="K42" s="4"/>
    </row>
    <row r="43" spans="1:11" ht="60" customHeight="1" x14ac:dyDescent="0.25">
      <c r="B43" s="75"/>
      <c r="C43" s="75"/>
      <c r="D43" s="75"/>
      <c r="E43" s="75"/>
      <c r="F43" s="75"/>
      <c r="G43" s="75"/>
      <c r="H43" s="75"/>
      <c r="I43" s="75"/>
      <c r="J43" s="75"/>
    </row>
    <row r="44" spans="1:11" s="59" customFormat="1" ht="14.1" customHeight="1" x14ac:dyDescent="0.25">
      <c r="A44" s="58"/>
      <c r="B44" s="116" t="str">
        <f>IF(D31&lt;&gt;SUM(D38:D40),"Atal honetan, ikasleen mugikortasun-kopurua bat etorri beharko du 2023-2024 ikasturtean egin beharreko guztizkoarekin.","")</f>
        <v/>
      </c>
      <c r="C44" s="116"/>
      <c r="D44" s="116"/>
      <c r="E44" s="116"/>
      <c r="F44" s="116"/>
      <c r="G44" s="116"/>
      <c r="H44" s="116"/>
      <c r="I44" s="116"/>
      <c r="J44" s="116"/>
      <c r="K44" s="58"/>
    </row>
    <row r="45" spans="1:11" s="59" customFormat="1" ht="14.1" customHeight="1" x14ac:dyDescent="0.25">
      <c r="A45" s="58"/>
      <c r="B45" s="117" t="str">
        <f>IF(E31&lt;&gt;SUM(I38:I40),"Atal honetan, irakasleen mugikortasun-kopurua bat etorri beharko du 2023-2024 ikasturtean egin beharreko guztizkoarekin.","")</f>
        <v/>
      </c>
      <c r="C45" s="117"/>
      <c r="D45" s="117"/>
      <c r="E45" s="117"/>
      <c r="F45" s="117"/>
      <c r="G45" s="117"/>
      <c r="H45" s="117"/>
      <c r="I45" s="117"/>
      <c r="J45" s="117"/>
      <c r="K45" s="58"/>
    </row>
    <row r="46" spans="1:11" ht="20.100000000000001" customHeight="1" x14ac:dyDescent="0.25">
      <c r="B46" s="79" t="s">
        <v>30</v>
      </c>
      <c r="C46" s="80"/>
      <c r="D46" s="80"/>
      <c r="E46" s="80"/>
      <c r="F46" s="80"/>
      <c r="G46" s="80"/>
      <c r="H46" s="80"/>
      <c r="I46" s="80"/>
      <c r="J46" s="81"/>
    </row>
    <row r="47" spans="1:11" s="7" customFormat="1" ht="97.5" customHeight="1" x14ac:dyDescent="0.25">
      <c r="A47" s="6"/>
      <c r="B47" s="85" t="s">
        <v>75</v>
      </c>
      <c r="C47" s="86"/>
      <c r="D47" s="86"/>
      <c r="E47" s="86"/>
      <c r="F47" s="86"/>
      <c r="G47" s="86"/>
      <c r="H47" s="86"/>
      <c r="I47" s="86"/>
      <c r="J47" s="87"/>
      <c r="K47" s="6"/>
    </row>
    <row r="48" spans="1:11" s="7" customFormat="1" ht="120" customHeight="1" x14ac:dyDescent="0.25">
      <c r="A48" s="6"/>
      <c r="B48" s="85" t="s">
        <v>76</v>
      </c>
      <c r="C48" s="86"/>
      <c r="D48" s="86"/>
      <c r="E48" s="86"/>
      <c r="F48" s="86"/>
      <c r="G48" s="86"/>
      <c r="H48" s="86"/>
      <c r="I48" s="86"/>
      <c r="J48" s="87"/>
      <c r="K48" s="6"/>
    </row>
    <row r="49" spans="1:11" s="7" customFormat="1" ht="105" customHeight="1" x14ac:dyDescent="0.25">
      <c r="A49" s="6"/>
      <c r="B49" s="82" t="s">
        <v>77</v>
      </c>
      <c r="C49" s="98"/>
      <c r="D49" s="98"/>
      <c r="E49" s="98"/>
      <c r="F49" s="98"/>
      <c r="G49" s="98"/>
      <c r="H49" s="98"/>
      <c r="I49" s="98"/>
      <c r="J49" s="99"/>
      <c r="K49" s="6"/>
    </row>
    <row r="50" spans="1:11" ht="20.100000000000001" customHeight="1" x14ac:dyDescent="0.25">
      <c r="B50" s="8"/>
    </row>
    <row r="51" spans="1:11" ht="20.100000000000001" customHeight="1" x14ac:dyDescent="0.25">
      <c r="B51" s="79" t="s">
        <v>31</v>
      </c>
      <c r="C51" s="80"/>
      <c r="D51" s="80"/>
      <c r="E51" s="80"/>
      <c r="F51" s="80"/>
      <c r="G51" s="80"/>
      <c r="H51" s="80"/>
      <c r="I51" s="80"/>
      <c r="J51" s="81"/>
    </row>
    <row r="52" spans="1:11" ht="30" customHeight="1" x14ac:dyDescent="0.25">
      <c r="B52" s="82" t="s">
        <v>32</v>
      </c>
      <c r="C52" s="83"/>
      <c r="D52" s="83"/>
      <c r="E52" s="83"/>
      <c r="F52" s="83"/>
      <c r="G52" s="83"/>
      <c r="H52" s="83"/>
      <c r="I52" s="83"/>
      <c r="J52" s="84"/>
    </row>
    <row r="53" spans="1:11" ht="20.100000000000001" customHeight="1" x14ac:dyDescent="0.25">
      <c r="B53" s="9"/>
    </row>
    <row r="54" spans="1:11" s="5" customFormat="1" ht="20.100000000000001" customHeight="1" x14ac:dyDescent="0.25">
      <c r="A54" s="4"/>
      <c r="B54" s="95" t="s">
        <v>33</v>
      </c>
      <c r="C54" s="96"/>
      <c r="D54" s="96"/>
      <c r="E54" s="96"/>
      <c r="F54" s="96"/>
      <c r="G54" s="96"/>
      <c r="H54" s="96"/>
      <c r="I54" s="96"/>
      <c r="J54" s="97"/>
      <c r="K54" s="4"/>
    </row>
    <row r="55" spans="1:11" s="5" customFormat="1" ht="20.100000000000001" customHeight="1" x14ac:dyDescent="0.25">
      <c r="A55" s="4"/>
      <c r="B55" s="76" t="s">
        <v>34</v>
      </c>
      <c r="C55" s="77"/>
      <c r="D55" s="77"/>
      <c r="E55" s="77"/>
      <c r="F55" s="77"/>
      <c r="G55" s="77"/>
      <c r="H55" s="77"/>
      <c r="I55" s="77"/>
      <c r="J55" s="78"/>
      <c r="K55" s="4"/>
    </row>
    <row r="56" spans="1:11" s="5" customFormat="1" ht="15.95" customHeight="1" x14ac:dyDescent="0.25">
      <c r="A56" s="4"/>
      <c r="B56" s="66" t="s">
        <v>35</v>
      </c>
      <c r="C56" s="67"/>
      <c r="D56" s="67"/>
      <c r="E56" s="67"/>
      <c r="F56" s="67"/>
      <c r="G56" s="67"/>
      <c r="H56" s="67"/>
      <c r="I56" s="67"/>
      <c r="J56" s="68"/>
      <c r="K56" s="4"/>
    </row>
    <row r="57" spans="1:11" s="5" customFormat="1" ht="15.95" customHeight="1" x14ac:dyDescent="0.25">
      <c r="A57" s="4"/>
      <c r="B57" s="66" t="s">
        <v>36</v>
      </c>
      <c r="C57" s="67"/>
      <c r="D57" s="67"/>
      <c r="E57" s="67"/>
      <c r="F57" s="67"/>
      <c r="G57" s="67"/>
      <c r="H57" s="67"/>
      <c r="I57" s="67"/>
      <c r="J57" s="68"/>
      <c r="K57" s="4"/>
    </row>
    <row r="58" spans="1:11" s="5" customFormat="1" ht="15.95" customHeight="1" x14ac:dyDescent="0.25">
      <c r="A58" s="4"/>
      <c r="B58" s="92" t="s">
        <v>37</v>
      </c>
      <c r="C58" s="93"/>
      <c r="D58" s="93"/>
      <c r="E58" s="93"/>
      <c r="F58" s="93"/>
      <c r="G58" s="93"/>
      <c r="H58" s="93"/>
      <c r="I58" s="93"/>
      <c r="J58" s="94"/>
      <c r="K58" s="4"/>
    </row>
    <row r="59" spans="1:11" ht="30" customHeight="1" x14ac:dyDescent="0.25">
      <c r="B59" s="91" t="s">
        <v>9</v>
      </c>
      <c r="C59" s="91"/>
      <c r="D59" s="13" t="s">
        <v>38</v>
      </c>
      <c r="E59" s="91" t="s">
        <v>39</v>
      </c>
      <c r="F59" s="91"/>
      <c r="G59" s="13" t="s">
        <v>60</v>
      </c>
      <c r="H59" s="13" t="s">
        <v>59</v>
      </c>
      <c r="I59" s="13" t="s">
        <v>40</v>
      </c>
      <c r="J59" s="13" t="s">
        <v>41</v>
      </c>
    </row>
    <row r="60" spans="1:11" s="15" customFormat="1" ht="30" customHeight="1" x14ac:dyDescent="0.2">
      <c r="A60" s="14"/>
      <c r="B60" s="90"/>
      <c r="C60" s="90"/>
      <c r="D60" s="47"/>
      <c r="E60" s="90"/>
      <c r="F60" s="90"/>
      <c r="G60" s="48"/>
      <c r="H60" s="48"/>
      <c r="I60" s="47"/>
      <c r="J60" s="47"/>
      <c r="K60" s="14"/>
    </row>
    <row r="61" spans="1:11" s="15" customFormat="1" ht="30" customHeight="1" x14ac:dyDescent="0.2">
      <c r="A61" s="14"/>
      <c r="B61" s="90"/>
      <c r="C61" s="90"/>
      <c r="D61" s="47"/>
      <c r="E61" s="90"/>
      <c r="F61" s="90"/>
      <c r="G61" s="48"/>
      <c r="H61" s="48"/>
      <c r="I61" s="47"/>
      <c r="J61" s="47"/>
      <c r="K61" s="14"/>
    </row>
    <row r="62" spans="1:11" s="15" customFormat="1" ht="30" customHeight="1" x14ac:dyDescent="0.2">
      <c r="A62" s="14"/>
      <c r="B62" s="90"/>
      <c r="C62" s="90"/>
      <c r="D62" s="47"/>
      <c r="E62" s="90"/>
      <c r="F62" s="90"/>
      <c r="G62" s="48"/>
      <c r="H62" s="48"/>
      <c r="I62" s="47"/>
      <c r="J62" s="47"/>
      <c r="K62" s="14"/>
    </row>
    <row r="63" spans="1:11" s="15" customFormat="1" ht="30" customHeight="1" x14ac:dyDescent="0.2">
      <c r="A63" s="14"/>
      <c r="B63" s="90"/>
      <c r="C63" s="90"/>
      <c r="D63" s="47"/>
      <c r="E63" s="90"/>
      <c r="F63" s="90"/>
      <c r="G63" s="48"/>
      <c r="H63" s="48"/>
      <c r="I63" s="47"/>
      <c r="J63" s="47"/>
      <c r="K63" s="14"/>
    </row>
    <row r="64" spans="1:11" ht="24" customHeight="1" x14ac:dyDescent="0.25">
      <c r="B64" s="12"/>
      <c r="C64" s="12"/>
      <c r="D64" s="46"/>
      <c r="E64" s="46"/>
      <c r="F64" s="46"/>
      <c r="G64" s="46"/>
      <c r="H64" s="46"/>
      <c r="I64" s="46"/>
      <c r="J64" s="46"/>
    </row>
    <row r="65" spans="2:10" ht="24" customHeight="1" x14ac:dyDescent="0.25">
      <c r="B65" s="12"/>
      <c r="C65" s="12"/>
      <c r="D65" s="46"/>
      <c r="E65" s="46"/>
      <c r="F65" s="46"/>
      <c r="G65" s="46"/>
      <c r="H65" s="46"/>
      <c r="I65" s="46"/>
      <c r="J65" s="46"/>
    </row>
    <row r="66" spans="2:10" x14ac:dyDescent="0.25">
      <c r="B66" s="9"/>
    </row>
  </sheetData>
  <sheetProtection password="DD47" sheet="1" objects="1" scenarios="1" selectLockedCells="1"/>
  <mergeCells count="75">
    <mergeCell ref="B6:J6"/>
    <mergeCell ref="B8:D8"/>
    <mergeCell ref="B11:D11"/>
    <mergeCell ref="B12:D12"/>
    <mergeCell ref="E8:J8"/>
    <mergeCell ref="E11:J11"/>
    <mergeCell ref="E12:J12"/>
    <mergeCell ref="B10:J10"/>
    <mergeCell ref="B9:J9"/>
    <mergeCell ref="F25:J26"/>
    <mergeCell ref="E20:J20"/>
    <mergeCell ref="B22:J22"/>
    <mergeCell ref="B23:J23"/>
    <mergeCell ref="B28:J28"/>
    <mergeCell ref="B15:D15"/>
    <mergeCell ref="B16:J16"/>
    <mergeCell ref="B17:J17"/>
    <mergeCell ref="E18:J18"/>
    <mergeCell ref="E19:J19"/>
    <mergeCell ref="E13:J13"/>
    <mergeCell ref="E14:J14"/>
    <mergeCell ref="E15:J15"/>
    <mergeCell ref="B30:C30"/>
    <mergeCell ref="B31:C31"/>
    <mergeCell ref="B20:D20"/>
    <mergeCell ref="B26:C26"/>
    <mergeCell ref="B25:C25"/>
    <mergeCell ref="B24:C24"/>
    <mergeCell ref="F24:J24"/>
    <mergeCell ref="B29:C29"/>
    <mergeCell ref="F29:J29"/>
    <mergeCell ref="B18:D18"/>
    <mergeCell ref="B19:D19"/>
    <mergeCell ref="B13:D13"/>
    <mergeCell ref="B14:D14"/>
    <mergeCell ref="B58:J58"/>
    <mergeCell ref="B54:J54"/>
    <mergeCell ref="B49:J49"/>
    <mergeCell ref="F30:J32"/>
    <mergeCell ref="B35:J35"/>
    <mergeCell ref="B36:J36"/>
    <mergeCell ref="B37:C37"/>
    <mergeCell ref="B32:C32"/>
    <mergeCell ref="G37:H37"/>
    <mergeCell ref="B33:J33"/>
    <mergeCell ref="B34:J34"/>
    <mergeCell ref="B44:J44"/>
    <mergeCell ref="B45:J45"/>
    <mergeCell ref="B47:J47"/>
    <mergeCell ref="B46:J46"/>
    <mergeCell ref="B38:C38"/>
    <mergeCell ref="E63:F63"/>
    <mergeCell ref="B62:C62"/>
    <mergeCell ref="B63:C63"/>
    <mergeCell ref="B60:C60"/>
    <mergeCell ref="E59:F59"/>
    <mergeCell ref="B59:C59"/>
    <mergeCell ref="B61:C61"/>
    <mergeCell ref="E61:F61"/>
    <mergeCell ref="E62:F62"/>
    <mergeCell ref="E60:F60"/>
    <mergeCell ref="B39:C39"/>
    <mergeCell ref="B40:C40"/>
    <mergeCell ref="G38:H38"/>
    <mergeCell ref="G39:H39"/>
    <mergeCell ref="G40:H40"/>
    <mergeCell ref="B57:J57"/>
    <mergeCell ref="B41:J41"/>
    <mergeCell ref="B42:J42"/>
    <mergeCell ref="B43:J43"/>
    <mergeCell ref="B55:J55"/>
    <mergeCell ref="B56:J56"/>
    <mergeCell ref="B51:J51"/>
    <mergeCell ref="B52:J52"/>
    <mergeCell ref="B48:J48"/>
  </mergeCells>
  <conditionalFormatting sqref="D30:D33">
    <cfRule type="expression" dxfId="1" priority="2">
      <formula>$D$25=$D$30+$D$31+$D$32</formula>
    </cfRule>
  </conditionalFormatting>
  <conditionalFormatting sqref="D38:D40">
    <cfRule type="expression" dxfId="0" priority="1">
      <formula>$D$31=$D$38+$D$39+$D$40</formula>
    </cfRule>
  </conditionalFormatting>
  <dataValidations count="2">
    <dataValidation operator="greaterThan" allowBlank="1" showInputMessage="1" showErrorMessage="1" errorTitle="Fecha válida" error="Escriba una fecha válida" sqref="D26:E26"/>
    <dataValidation type="date" operator="greaterThan" allowBlank="1" showInputMessage="1" showErrorMessage="1" errorTitle="Fecha válida" error="Escriba una fecha válida" sqref="G60:H63">
      <formula1>1</formula1>
    </dataValidation>
  </dataValidations>
  <pageMargins left="0.70866141732283472" right="0.70866141732283472" top="0.74803149606299213" bottom="0.74803149606299213" header="0.31496062992125984" footer="0.31496062992125984"/>
  <pageSetup paperSize="9" scale="73" fitToHeight="6" orientation="portrait" r:id="rId1"/>
  <rowBreaks count="1" manualBreakCount="1">
    <brk id="4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Zeros="0" zoomScale="120" zoomScaleNormal="120" zoomScaleSheetLayoutView="85" workbookViewId="0">
      <selection activeCell="B4" sqref="B4:H4"/>
    </sheetView>
  </sheetViews>
  <sheetFormatPr defaultColWidth="11.42578125" defaultRowHeight="15" x14ac:dyDescent="0.25"/>
  <cols>
    <col min="1" max="1" width="5.7109375" style="16" customWidth="1"/>
    <col min="2" max="8" width="13" style="16" customWidth="1"/>
    <col min="9" max="9" width="5.7109375" style="16" customWidth="1"/>
    <col min="10" max="16384" width="11.42578125" style="17"/>
  </cols>
  <sheetData>
    <row r="1" spans="1:9" s="24" customFormat="1" ht="24.95" customHeight="1" x14ac:dyDescent="0.25">
      <c r="A1" s="23"/>
      <c r="B1" s="130" t="s">
        <v>63</v>
      </c>
      <c r="C1" s="130"/>
      <c r="D1" s="130"/>
      <c r="E1" s="130"/>
      <c r="F1" s="130"/>
      <c r="G1" s="25"/>
      <c r="H1" s="25"/>
      <c r="I1" s="23"/>
    </row>
    <row r="2" spans="1:9" s="24" customFormat="1" ht="24.95" customHeight="1" x14ac:dyDescent="0.25">
      <c r="A2" s="23"/>
      <c r="B2" s="130" t="s">
        <v>42</v>
      </c>
      <c r="C2" s="130"/>
      <c r="D2" s="130"/>
      <c r="E2" s="130"/>
      <c r="F2" s="130"/>
      <c r="G2" s="25"/>
      <c r="H2" s="25"/>
      <c r="I2" s="23"/>
    </row>
    <row r="3" spans="1:9" ht="20.100000000000001" customHeight="1" x14ac:dyDescent="0.25"/>
    <row r="4" spans="1:9" ht="20.100000000000001" customHeight="1" x14ac:dyDescent="0.25">
      <c r="B4" s="133" t="s">
        <v>43</v>
      </c>
      <c r="C4" s="133"/>
      <c r="D4" s="133"/>
      <c r="E4" s="133"/>
      <c r="F4" s="133"/>
      <c r="G4" s="133"/>
      <c r="H4" s="133"/>
    </row>
    <row r="5" spans="1:9" ht="20.100000000000001" customHeight="1" x14ac:dyDescent="0.25">
      <c r="B5" s="135" t="s">
        <v>3</v>
      </c>
      <c r="C5" s="135"/>
      <c r="D5" s="135"/>
      <c r="E5" s="131">
        <f>'II Eranskina'!E11</f>
        <v>0</v>
      </c>
      <c r="F5" s="132"/>
      <c r="G5" s="132"/>
      <c r="H5" s="132"/>
    </row>
    <row r="6" spans="1:9" ht="20.100000000000001" customHeight="1" x14ac:dyDescent="0.25">
      <c r="B6" s="135" t="s">
        <v>44</v>
      </c>
      <c r="C6" s="135"/>
      <c r="D6" s="135"/>
      <c r="E6" s="131">
        <f>'II Eranskina'!E12</f>
        <v>0</v>
      </c>
      <c r="F6" s="132"/>
      <c r="G6" s="132"/>
      <c r="H6" s="132"/>
    </row>
    <row r="7" spans="1:9" ht="20.100000000000001" customHeight="1" x14ac:dyDescent="0.25">
      <c r="B7" s="135" t="s">
        <v>1</v>
      </c>
      <c r="C7" s="135"/>
      <c r="D7" s="135"/>
      <c r="E7" s="131">
        <f>'II Eranskina'!E8</f>
        <v>0</v>
      </c>
      <c r="F7" s="132"/>
      <c r="G7" s="132"/>
      <c r="H7" s="132"/>
    </row>
    <row r="8" spans="1:9" ht="20.100000000000001" customHeight="1" x14ac:dyDescent="0.25">
      <c r="B8" s="135" t="s">
        <v>46</v>
      </c>
      <c r="C8" s="135"/>
      <c r="D8" s="135"/>
      <c r="E8" s="134">
        <f>'II Eranskina'!D26</f>
        <v>0</v>
      </c>
      <c r="F8" s="134"/>
      <c r="G8" s="134">
        <f>'II Eranskina'!E26</f>
        <v>0</v>
      </c>
      <c r="H8" s="134"/>
    </row>
    <row r="9" spans="1:9" ht="20.100000000000001" customHeight="1" x14ac:dyDescent="0.25">
      <c r="B9" s="135" t="s">
        <v>8</v>
      </c>
      <c r="C9" s="135"/>
      <c r="D9" s="135"/>
      <c r="E9" s="131">
        <f>'II Eranskina'!E18</f>
        <v>0</v>
      </c>
      <c r="F9" s="132"/>
      <c r="G9" s="132"/>
      <c r="H9" s="132"/>
    </row>
    <row r="10" spans="1:9" ht="20.100000000000001" customHeight="1" x14ac:dyDescent="0.25">
      <c r="B10" s="135" t="s">
        <v>6</v>
      </c>
      <c r="C10" s="135"/>
      <c r="D10" s="135"/>
      <c r="E10" s="131">
        <f>'II Eranskina'!E19</f>
        <v>0</v>
      </c>
      <c r="F10" s="132"/>
      <c r="G10" s="132"/>
      <c r="H10" s="132"/>
    </row>
    <row r="11" spans="1:9" ht="20.100000000000001" customHeight="1" x14ac:dyDescent="0.25">
      <c r="B11" s="135" t="s">
        <v>45</v>
      </c>
      <c r="C11" s="135"/>
      <c r="D11" s="135"/>
      <c r="E11" s="131">
        <f>'II Eranskina'!E20</f>
        <v>0</v>
      </c>
      <c r="F11" s="132"/>
      <c r="G11" s="132"/>
      <c r="H11" s="132"/>
    </row>
    <row r="12" spans="1:9" x14ac:dyDescent="0.25">
      <c r="B12" s="19"/>
      <c r="C12" s="19"/>
      <c r="D12" s="19"/>
      <c r="E12" s="19"/>
      <c r="F12" s="19"/>
      <c r="G12" s="19"/>
      <c r="H12" s="19"/>
    </row>
    <row r="13" spans="1:9" ht="20.100000000000001" customHeight="1" x14ac:dyDescent="0.25">
      <c r="B13" s="140" t="s">
        <v>47</v>
      </c>
      <c r="C13" s="141"/>
      <c r="D13" s="141"/>
      <c r="E13" s="141"/>
      <c r="F13" s="142"/>
    </row>
    <row r="14" spans="1:9" ht="45" customHeight="1" x14ac:dyDescent="0.25">
      <c r="B14" s="136" t="s">
        <v>48</v>
      </c>
      <c r="C14" s="137"/>
      <c r="D14" s="56" t="s">
        <v>26</v>
      </c>
      <c r="E14" s="56" t="s">
        <v>49</v>
      </c>
      <c r="F14" s="33" t="s">
        <v>0</v>
      </c>
      <c r="I14" s="27"/>
    </row>
    <row r="15" spans="1:9" ht="20.100000000000001" customHeight="1" x14ac:dyDescent="0.25">
      <c r="B15" s="138" t="s">
        <v>50</v>
      </c>
      <c r="C15" s="139"/>
      <c r="D15" s="29">
        <f>'II Eranskina'!D38</f>
        <v>0</v>
      </c>
      <c r="E15" s="61">
        <f>'II Eranskina'!E38</f>
        <v>0</v>
      </c>
      <c r="F15" s="34">
        <f>+E15*'IV Eranskina'!C10+D15*'IV Eranskina'!D11</f>
        <v>0</v>
      </c>
      <c r="I15" s="28"/>
    </row>
    <row r="16" spans="1:9" ht="20.100000000000001" customHeight="1" x14ac:dyDescent="0.25">
      <c r="B16" s="138" t="s">
        <v>51</v>
      </c>
      <c r="C16" s="139"/>
      <c r="D16" s="29">
        <f>'II Eranskina'!D39</f>
        <v>0</v>
      </c>
      <c r="E16" s="61">
        <f>'II Eranskina'!E39</f>
        <v>0</v>
      </c>
      <c r="F16" s="34">
        <f>+E16*'IV Eranskina'!C11+D16*'IV Eranskina'!D11</f>
        <v>0</v>
      </c>
      <c r="I16" s="28"/>
    </row>
    <row r="17" spans="1:11" ht="20.100000000000001" customHeight="1" x14ac:dyDescent="0.25">
      <c r="B17" s="138" t="s">
        <v>52</v>
      </c>
      <c r="C17" s="139"/>
      <c r="D17" s="29">
        <f>'II Eranskina'!D40</f>
        <v>0</v>
      </c>
      <c r="E17" s="61">
        <f>'II Eranskina'!E40</f>
        <v>0</v>
      </c>
      <c r="F17" s="34">
        <f>+E17*'IV Eranskina'!C12+D17*'IV Eranskina'!D11</f>
        <v>0</v>
      </c>
      <c r="I17" s="28"/>
    </row>
    <row r="18" spans="1:11" ht="20.100000000000001" customHeight="1" x14ac:dyDescent="0.25">
      <c r="B18" s="149"/>
      <c r="C18" s="150"/>
      <c r="D18" s="31">
        <f>SUM(D15:D17)</f>
        <v>0</v>
      </c>
      <c r="E18" s="62">
        <f>SUM(E15:E17)</f>
        <v>0</v>
      </c>
      <c r="F18" s="35">
        <f>+F15+F16+F17</f>
        <v>0</v>
      </c>
      <c r="I18" s="28"/>
    </row>
    <row r="19" spans="1:11" ht="20.100000000000001" customHeight="1" x14ac:dyDescent="0.25">
      <c r="D19" s="20"/>
      <c r="E19" s="20"/>
    </row>
    <row r="20" spans="1:11" ht="20.100000000000001" customHeight="1" x14ac:dyDescent="0.25">
      <c r="B20" s="140" t="s">
        <v>61</v>
      </c>
      <c r="C20" s="141"/>
      <c r="D20" s="141"/>
      <c r="E20" s="141"/>
      <c r="F20" s="142"/>
    </row>
    <row r="21" spans="1:11" ht="45" customHeight="1" x14ac:dyDescent="0.25">
      <c r="B21" s="136" t="s">
        <v>48</v>
      </c>
      <c r="C21" s="137"/>
      <c r="D21" s="56" t="s">
        <v>26</v>
      </c>
      <c r="E21" s="56" t="s">
        <v>69</v>
      </c>
      <c r="F21" s="33" t="s">
        <v>0</v>
      </c>
      <c r="I21" s="27"/>
    </row>
    <row r="22" spans="1:11" ht="20.100000000000001" customHeight="1" x14ac:dyDescent="0.25">
      <c r="B22" s="138" t="s">
        <v>50</v>
      </c>
      <c r="C22" s="139"/>
      <c r="D22" s="29">
        <f>+'II Eranskina'!I38</f>
        <v>0</v>
      </c>
      <c r="E22" s="30">
        <f>'II Eranskina'!J38</f>
        <v>0</v>
      </c>
      <c r="F22" s="34">
        <f>+E22*'IV Eranskina'!C16+D22*'IV Eranskina'!D17</f>
        <v>0</v>
      </c>
      <c r="I22" s="28"/>
    </row>
    <row r="23" spans="1:11" ht="20.100000000000001" customHeight="1" x14ac:dyDescent="0.25">
      <c r="B23" s="138" t="s">
        <v>51</v>
      </c>
      <c r="C23" s="139"/>
      <c r="D23" s="29">
        <f>+'II Eranskina'!I39</f>
        <v>0</v>
      </c>
      <c r="E23" s="30">
        <f>'II Eranskina'!J39</f>
        <v>0</v>
      </c>
      <c r="F23" s="34">
        <f>+E23*'IV Eranskina'!C17+D23*'IV Eranskina'!D17</f>
        <v>0</v>
      </c>
      <c r="I23" s="28"/>
    </row>
    <row r="24" spans="1:11" ht="20.100000000000001" customHeight="1" x14ac:dyDescent="0.25">
      <c r="B24" s="138" t="s">
        <v>52</v>
      </c>
      <c r="C24" s="139"/>
      <c r="D24" s="29">
        <f>+'II Eranskina'!I40</f>
        <v>0</v>
      </c>
      <c r="E24" s="30">
        <f>'II Eranskina'!J40</f>
        <v>0</v>
      </c>
      <c r="F24" s="34">
        <f>+E24*'IV Eranskina'!C18+D24*'IV Eranskina'!D17</f>
        <v>0</v>
      </c>
      <c r="I24" s="28"/>
    </row>
    <row r="25" spans="1:11" ht="20.100000000000001" customHeight="1" x14ac:dyDescent="0.25">
      <c r="B25" s="149"/>
      <c r="C25" s="150"/>
      <c r="D25" s="31">
        <f>SUM(D22:D24)</f>
        <v>0</v>
      </c>
      <c r="E25" s="32">
        <f>SUM(E22:E24)</f>
        <v>0</v>
      </c>
      <c r="F25" s="35">
        <f>+F22+F23+F24</f>
        <v>0</v>
      </c>
      <c r="I25" s="28"/>
    </row>
    <row r="26" spans="1:11" ht="20.100000000000001" customHeight="1" x14ac:dyDescent="0.25">
      <c r="H26" s="28"/>
    </row>
    <row r="27" spans="1:11" s="18" customFormat="1" ht="20.100000000000001" customHeight="1" x14ac:dyDescent="0.25">
      <c r="A27" s="22"/>
      <c r="B27" s="22"/>
      <c r="C27" s="22"/>
      <c r="D27" s="36"/>
      <c r="E27" s="51" t="s">
        <v>0</v>
      </c>
      <c r="F27" s="35">
        <f>F18+F25</f>
        <v>0</v>
      </c>
      <c r="G27" s="16"/>
      <c r="H27" s="16"/>
      <c r="I27" s="37"/>
      <c r="J27" s="17"/>
      <c r="K27" s="17"/>
    </row>
    <row r="28" spans="1:11" s="53" customFormat="1" ht="42" customHeight="1" x14ac:dyDescent="0.25">
      <c r="A28" s="52"/>
      <c r="B28" s="154" t="s">
        <v>53</v>
      </c>
      <c r="C28" s="154"/>
      <c r="D28" s="154"/>
      <c r="E28" s="154"/>
      <c r="F28" s="154"/>
      <c r="G28" s="154"/>
      <c r="H28" s="154"/>
      <c r="I28" s="52"/>
    </row>
    <row r="29" spans="1:11" x14ac:dyDescent="0.25">
      <c r="H29" s="21"/>
    </row>
    <row r="30" spans="1:11" s="18" customFormat="1" ht="20.100000000000001" customHeight="1" x14ac:dyDescent="0.2">
      <c r="A30" s="22"/>
      <c r="B30" s="151" t="s">
        <v>30</v>
      </c>
      <c r="C30" s="152"/>
      <c r="D30" s="152"/>
      <c r="E30" s="152"/>
      <c r="F30" s="152"/>
      <c r="G30" s="152"/>
      <c r="H30" s="153"/>
      <c r="I30" s="22"/>
    </row>
    <row r="31" spans="1:11" s="39" customFormat="1" ht="95.1" customHeight="1" x14ac:dyDescent="0.2">
      <c r="A31" s="38"/>
      <c r="B31" s="143" t="s">
        <v>65</v>
      </c>
      <c r="C31" s="144"/>
      <c r="D31" s="144"/>
      <c r="E31" s="144"/>
      <c r="F31" s="144"/>
      <c r="G31" s="144"/>
      <c r="H31" s="145"/>
      <c r="I31" s="38"/>
    </row>
    <row r="32" spans="1:11" s="39" customFormat="1" ht="129.94999999999999" customHeight="1" x14ac:dyDescent="0.2">
      <c r="A32" s="38"/>
      <c r="B32" s="143" t="s">
        <v>66</v>
      </c>
      <c r="C32" s="144"/>
      <c r="D32" s="144"/>
      <c r="E32" s="144"/>
      <c r="F32" s="144"/>
      <c r="G32" s="144"/>
      <c r="H32" s="145"/>
      <c r="I32" s="38"/>
    </row>
    <row r="33" spans="1:9" s="39" customFormat="1" ht="110.1" customHeight="1" x14ac:dyDescent="0.2">
      <c r="A33" s="38"/>
      <c r="B33" s="146" t="s">
        <v>67</v>
      </c>
      <c r="C33" s="147"/>
      <c r="D33" s="147"/>
      <c r="E33" s="147"/>
      <c r="F33" s="147"/>
      <c r="G33" s="147"/>
      <c r="H33" s="148"/>
      <c r="I33" s="38"/>
    </row>
  </sheetData>
  <sheetProtection password="DD47" sheet="1" objects="1" scenarios="1"/>
  <mergeCells count="35">
    <mergeCell ref="B31:H31"/>
    <mergeCell ref="B32:H32"/>
    <mergeCell ref="B33:H33"/>
    <mergeCell ref="B21:C21"/>
    <mergeCell ref="B18:C18"/>
    <mergeCell ref="B30:H30"/>
    <mergeCell ref="B22:C22"/>
    <mergeCell ref="B23:C23"/>
    <mergeCell ref="B24:C24"/>
    <mergeCell ref="B25:C25"/>
    <mergeCell ref="B28:H28"/>
    <mergeCell ref="B20:F20"/>
    <mergeCell ref="E5:H5"/>
    <mergeCell ref="B14:C14"/>
    <mergeCell ref="B15:C15"/>
    <mergeCell ref="B16:C16"/>
    <mergeCell ref="B17:C17"/>
    <mergeCell ref="B11:D11"/>
    <mergeCell ref="B13:F13"/>
    <mergeCell ref="B1:F1"/>
    <mergeCell ref="B2:F2"/>
    <mergeCell ref="E9:H9"/>
    <mergeCell ref="E10:H10"/>
    <mergeCell ref="E11:H11"/>
    <mergeCell ref="B4:H4"/>
    <mergeCell ref="G8:H8"/>
    <mergeCell ref="B5:D5"/>
    <mergeCell ref="B6:D6"/>
    <mergeCell ref="B7:D7"/>
    <mergeCell ref="B8:D8"/>
    <mergeCell ref="E6:H6"/>
    <mergeCell ref="E7:H7"/>
    <mergeCell ref="E8:F8"/>
    <mergeCell ref="B9:D9"/>
    <mergeCell ref="B10:D10"/>
  </mergeCells>
  <pageMargins left="0.70866141732283472" right="0.70866141732283472" top="0.19685039370078741" bottom="0.23622047244094491" header="0.31496062992125984" footer="0.23622047244094491"/>
  <pageSetup paperSize="9" scale="95"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120" zoomScaleNormal="120" workbookViewId="0">
      <selection activeCell="D17" sqref="D17"/>
    </sheetView>
  </sheetViews>
  <sheetFormatPr defaultColWidth="9.140625" defaultRowHeight="15" x14ac:dyDescent="0.25"/>
  <cols>
    <col min="1" max="1" width="5.7109375" style="16" customWidth="1"/>
    <col min="2" max="4" width="30" style="16" customWidth="1"/>
    <col min="5" max="5" width="5.7109375" style="16" customWidth="1"/>
    <col min="6" max="16384" width="9.140625" style="17"/>
  </cols>
  <sheetData>
    <row r="1" spans="2:4" x14ac:dyDescent="0.25">
      <c r="B1" s="26"/>
      <c r="C1" s="26"/>
      <c r="D1" s="26"/>
    </row>
    <row r="2" spans="2:4" x14ac:dyDescent="0.25">
      <c r="B2" s="26"/>
      <c r="C2" s="26"/>
      <c r="D2" s="26"/>
    </row>
    <row r="3" spans="2:4" x14ac:dyDescent="0.25">
      <c r="B3" s="26"/>
      <c r="C3" s="26"/>
      <c r="D3" s="26"/>
    </row>
    <row r="4" spans="2:4" x14ac:dyDescent="0.25">
      <c r="B4" s="26"/>
      <c r="C4" s="26"/>
      <c r="D4" s="26"/>
    </row>
    <row r="5" spans="2:4" ht="21" x14ac:dyDescent="0.25">
      <c r="B5" s="164" t="s">
        <v>64</v>
      </c>
      <c r="C5" s="164"/>
      <c r="D5" s="164"/>
    </row>
    <row r="6" spans="2:4" ht="21" x14ac:dyDescent="0.25">
      <c r="B6" s="164" t="s">
        <v>54</v>
      </c>
      <c r="C6" s="164"/>
      <c r="D6" s="164"/>
    </row>
    <row r="7" spans="2:4" x14ac:dyDescent="0.25">
      <c r="B7" s="26"/>
      <c r="C7" s="26"/>
      <c r="D7" s="26"/>
    </row>
    <row r="8" spans="2:4" ht="20.100000000000001" customHeight="1" x14ac:dyDescent="0.25">
      <c r="B8" s="165" t="s">
        <v>56</v>
      </c>
      <c r="C8" s="165"/>
      <c r="D8" s="165"/>
    </row>
    <row r="9" spans="2:4" ht="20.100000000000001" customHeight="1" x14ac:dyDescent="0.25">
      <c r="B9" s="55" t="s">
        <v>55</v>
      </c>
      <c r="C9" s="64" t="s">
        <v>70</v>
      </c>
      <c r="D9" s="65" t="s">
        <v>71</v>
      </c>
    </row>
    <row r="10" spans="2:4" ht="20.100000000000001" customHeight="1" x14ac:dyDescent="0.25">
      <c r="B10" s="54" t="s">
        <v>50</v>
      </c>
      <c r="C10" s="44">
        <v>310</v>
      </c>
      <c r="D10" s="45"/>
    </row>
    <row r="11" spans="2:4" ht="20.100000000000001" customHeight="1" x14ac:dyDescent="0.25">
      <c r="B11" s="54" t="s">
        <v>51</v>
      </c>
      <c r="C11" s="44">
        <v>270</v>
      </c>
      <c r="D11" s="42">
        <v>200</v>
      </c>
    </row>
    <row r="12" spans="2:4" ht="20.100000000000001" customHeight="1" x14ac:dyDescent="0.25">
      <c r="B12" s="54" t="s">
        <v>52</v>
      </c>
      <c r="C12" s="44">
        <v>240</v>
      </c>
      <c r="D12" s="43"/>
    </row>
    <row r="13" spans="2:4" ht="20.100000000000001" customHeight="1" x14ac:dyDescent="0.25">
      <c r="B13" s="40"/>
      <c r="C13" s="41"/>
      <c r="D13" s="41"/>
    </row>
    <row r="14" spans="2:4" ht="20.100000000000001" customHeight="1" x14ac:dyDescent="0.25">
      <c r="B14" s="165" t="s">
        <v>57</v>
      </c>
      <c r="C14" s="165"/>
      <c r="D14" s="165"/>
    </row>
    <row r="15" spans="2:4" ht="20.100000000000001" customHeight="1" x14ac:dyDescent="0.25">
      <c r="B15" s="55" t="s">
        <v>55</v>
      </c>
      <c r="C15" s="64" t="s">
        <v>72</v>
      </c>
      <c r="D15" s="64" t="s">
        <v>71</v>
      </c>
    </row>
    <row r="16" spans="2:4" ht="20.100000000000001" customHeight="1" x14ac:dyDescent="0.25">
      <c r="B16" s="54" t="s">
        <v>50</v>
      </c>
      <c r="C16" s="44">
        <v>62</v>
      </c>
      <c r="D16" s="45"/>
    </row>
    <row r="17" spans="1:5" ht="20.100000000000001" customHeight="1" x14ac:dyDescent="0.25">
      <c r="B17" s="54" t="s">
        <v>51</v>
      </c>
      <c r="C17" s="44">
        <v>57</v>
      </c>
      <c r="D17" s="42">
        <v>50</v>
      </c>
    </row>
    <row r="18" spans="1:5" ht="20.100000000000001" customHeight="1" x14ac:dyDescent="0.25">
      <c r="B18" s="54" t="s">
        <v>52</v>
      </c>
      <c r="C18" s="44">
        <v>52</v>
      </c>
      <c r="D18" s="43"/>
    </row>
    <row r="19" spans="1:5" ht="9.9499999999999993" customHeight="1" x14ac:dyDescent="0.25"/>
    <row r="20" spans="1:5" s="39" customFormat="1" ht="32.1" customHeight="1" x14ac:dyDescent="0.2">
      <c r="A20" s="38"/>
      <c r="B20" s="166" t="s">
        <v>68</v>
      </c>
      <c r="C20" s="166"/>
      <c r="D20" s="166"/>
      <c r="E20" s="38"/>
    </row>
    <row r="22" spans="1:5" s="24" customFormat="1" ht="20.100000000000001" customHeight="1" x14ac:dyDescent="0.25">
      <c r="A22" s="23"/>
      <c r="B22" s="161" t="s">
        <v>55</v>
      </c>
      <c r="C22" s="162"/>
      <c r="D22" s="163"/>
      <c r="E22" s="23"/>
    </row>
    <row r="23" spans="1:5" ht="95.1" customHeight="1" x14ac:dyDescent="0.25">
      <c r="B23" s="155" t="s">
        <v>65</v>
      </c>
      <c r="C23" s="156"/>
      <c r="D23" s="157"/>
    </row>
    <row r="24" spans="1:5" ht="129.94999999999999" customHeight="1" x14ac:dyDescent="0.25">
      <c r="B24" s="155" t="s">
        <v>66</v>
      </c>
      <c r="C24" s="156"/>
      <c r="D24" s="157"/>
    </row>
    <row r="25" spans="1:5" ht="110.1" customHeight="1" x14ac:dyDescent="0.25">
      <c r="B25" s="158" t="s">
        <v>67</v>
      </c>
      <c r="C25" s="159"/>
      <c r="D25" s="160"/>
    </row>
  </sheetData>
  <sheetProtection password="DD47" sheet="1" objects="1" scenarios="1"/>
  <mergeCells count="9">
    <mergeCell ref="B23:D23"/>
    <mergeCell ref="B24:D24"/>
    <mergeCell ref="B25:D25"/>
    <mergeCell ref="B22:D22"/>
    <mergeCell ref="B5:D5"/>
    <mergeCell ref="B6:D6"/>
    <mergeCell ref="B14:D14"/>
    <mergeCell ref="B8:D8"/>
    <mergeCell ref="B20:D20"/>
  </mergeCells>
  <printOptions horizontalCentered="1"/>
  <pageMargins left="0.70866141732283472" right="0.70866141732283472" top="0.74803149606299213" bottom="0.74803149606299213" header="0.31496062992125984" footer="0.31496062992125984"/>
  <pageSetup paperSize="9" scale="86"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3</vt:i4>
      </vt:variant>
      <vt:variant>
        <vt:lpstr>Barruti izendunak</vt:lpstr>
      </vt:variant>
      <vt:variant>
        <vt:i4>4</vt:i4>
      </vt:variant>
    </vt:vector>
  </HeadingPairs>
  <TitlesOfParts>
    <vt:vector size="7" baseType="lpstr">
      <vt:lpstr>II Eranskina</vt:lpstr>
      <vt:lpstr>III Eranskina</vt:lpstr>
      <vt:lpstr>IV Eranskina</vt:lpstr>
      <vt:lpstr>'II Eranskina'!Inprimatzeko_area</vt:lpstr>
      <vt:lpstr>'III Eranskina'!Inprimatzeko_area</vt:lpstr>
      <vt:lpstr>'IV Eranskina'!Inprimatzeko_area</vt:lpstr>
      <vt:lpstr>'II Eranskina'!MarcadeViñeta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San Vicente, Mª Jose</dc:creator>
  <cp:lastModifiedBy>Agiriano Errasti, Ander</cp:lastModifiedBy>
  <cp:lastPrinted>2022-06-06T08:08:32Z</cp:lastPrinted>
  <dcterms:created xsi:type="dcterms:W3CDTF">2021-02-08T07:29:48Z</dcterms:created>
  <dcterms:modified xsi:type="dcterms:W3CDTF">2024-06-04T12:57:47Z</dcterms:modified>
</cp:coreProperties>
</file>