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9230" windowHeight="3315" activeTab="1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<sst xmlns="http://schemas.openxmlformats.org/spreadsheetml/2006/main" count="98" uniqueCount="74">
  <si>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</si>
  <si>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</si>
  <si>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</si>
  <si>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</si>
  <si>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</si>
  <si>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</si>
  <si>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</si>
  <si>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</si>
  <si>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</si>
  <si>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</si>
  <si>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5.000 euroko modulua</t>
  </si>
  <si>
    <t>8.000 euroko modulua</t>
  </si>
  <si>
    <t>12.000 euroko modulua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</si>
  <si>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</si>
  <si>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</si>
  <si>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</si>
  <si>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Modulua: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</si>
  <si>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</si>
  <si>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</si>
  <si>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</si>
  <si>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</si>
  <si>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</si>
  <si>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</si>
  <si>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</si>
  <si>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</si>
  <si>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</si>
  <si>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Erabilitako egun kopurua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</si>
  <si>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</si>
  <si>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</si>
  <si>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</si>
  <si>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</si>
  <si>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</si>
  <si>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</si>
  <si>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</si>
  <si>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</si>
  <si>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</si>
  <si>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r>
      <t>Materialak, ekoizpen-lanabesak</t>
    </r>
    <r>
      <rPr>
        <sz val="9"/>
        <color indexed="63"/>
        <rFont val="Calibri"/>
        <family val="2"/>
      </rPr>
      <t xml:space="preserve"> (moduluan zehaztutako diru-kopurura)</t>
    </r>
  </si>
  <si>
    <r>
      <t>Joan-etorriak, ostatua, garraioa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</si>
  <si>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Beste gastu espezifiko batzuk </t>
    </r>
    <r>
      <rPr>
        <sz val="9"/>
        <color indexed="63"/>
        <rFont val="Calibri"/>
        <family val="2"/>
      </rPr>
      <t>(moduluan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</si>
  <si>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(moduluan zehaztutako diru-kopurura)</t>
    </r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</si>
  <si>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</si>
  <si>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</si>
  <si>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</si>
  <si>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</si>
  <si>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</si>
  <si>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</si>
  <si>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</si>
  <si>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</si>
  <si>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Estudioa alokatzea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</si>
  <si>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Nominak </t>
    </r>
    <r>
      <rPr>
        <sz val="9"/>
        <color indexed="63"/>
        <rFont val="Calibri"/>
        <family val="2"/>
      </rPr>
      <t>(moduluan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</si>
  <si>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</si>
  <si>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(moduluan zehaztutako-diru kopurura)</t>
    </r>
  </si>
  <si>
    <r>
      <t xml:space="preserve">Hirugarren zerbitzuen kontratazioa  </t>
    </r>
    <r>
      <rPr>
        <sz val="9"/>
        <color indexed="63"/>
        <rFont val="Calibri"/>
        <family val="2"/>
      </rPr>
      <t>(moduluan zehaztutako diru-kopurura)</t>
    </r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</si>
  <si>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</si>
  <si>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</si>
  <si>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</si>
  <si>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</si>
  <si>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</si>
  <si>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</si>
  <si>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</si>
  <si>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</si>
  <si>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</si>
  <si>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</si>
  <si>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</si>
  <si>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</si>
  <si>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</si>
  <si>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</si>
  <si>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Pertsona fisikoak, artistak.                                                                               80 €/eguneko. Muga 3.000 €</t>
  </si>
  <si>
    <t>Pertsona fisikoak, artistak.                                                                               80 €/eguneko. Muga 4.800 €</t>
  </si>
  <si>
    <t>Pertsona fisikoak, artistak.                                                                               80 €/eguneko. Muga 7.200 €</t>
  </si>
  <si>
    <t>Estudioa/lokala alokatzea</t>
  </si>
  <si>
    <t>Zerbitzuen kontratazioa (kontzeptua eta ahal bada egilea)</t>
  </si>
  <si>
    <t xml:space="preserve"> </t>
  </si>
  <si>
    <t>AURREKONTU OSAGARRIA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</si>
</sst>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0" fillId="21" borderId="0" applyNumberFormat="0" applyBorder="0" applyAlignment="0" applyProtection="0"/>
    <xf numFmtId="0" fontId="42" fillId="0" borderId="2" applyNumberFormat="0" applyFill="0" applyAlignment="0" applyProtection="0"/>
    <xf numFmtId="0" fontId="40" fillId="22" borderId="0" applyNumberFormat="0" applyBorder="0" applyAlignment="0" applyProtection="0"/>
    <xf numFmtId="0" fontId="43" fillId="0" borderId="3" applyNumberFormat="0" applyFill="0" applyAlignment="0" applyProtection="0"/>
    <xf numFmtId="0" fontId="40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6" borderId="4" applyNumberFormat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2" fillId="34" borderId="40" xfId="0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left" vertical="center" indent="3"/>
      <protection/>
    </xf>
    <xf numFmtId="4" fontId="12" fillId="37" borderId="42" xfId="0" applyNumberFormat="1" applyFont="1" applyFill="1" applyBorder="1" applyAlignment="1" applyProtection="1">
      <alignment horizontal="left" vertical="center" indent="3"/>
      <protection/>
    </xf>
    <xf numFmtId="4" fontId="12" fillId="37" borderId="43" xfId="0" applyNumberFormat="1" applyFont="1" applyFill="1" applyBorder="1" applyAlignment="1" applyProtection="1">
      <alignment horizontal="left" vertical="center" indent="3"/>
      <protection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Euro" xfId="48"/>
    <cellStyle name="Gaizki" xfId="49"/>
    <cellStyle name="Guztira" xfId="50"/>
    <cellStyle name="Hyperlink" xfId="51"/>
    <cellStyle name="Irteera" xfId="52"/>
    <cellStyle name="Kalkulua" xfId="53"/>
    <cellStyle name="Comma" xfId="54"/>
    <cellStyle name="Comma [0]" xfId="55"/>
    <cellStyle name="Currency" xfId="56"/>
    <cellStyle name="Currency [0]" xfId="57"/>
    <cellStyle name="Neutroa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"Modulua"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9525</xdr:rowOff>
    </xdr:from>
    <xdr:to>
      <xdr:col>2</xdr:col>
      <xdr:colOff>238125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3990975</xdr:colOff>
      <xdr:row>13</xdr:row>
      <xdr:rowOff>38100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133850" cy="51435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KONTUZ! Bakar bakarrik beteko da proiektuaren aurrekontua                          eskatzen den moduluarena baino handiagoa bada.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Lehenengo eta behin  bete eskatu duzun moduluko aurrekontua.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</a:p>
      </xdr:txBody>
    </xdr:sp>
    <xdr:clientData/>
  </xdr:twoCellAnchor>
  <xdr:twoCellAnchor editAs="oneCell">
    <xdr:from>
      <xdr:col>1</xdr:col>
      <xdr:colOff>142875</xdr:colOff>
      <xdr:row>10</xdr:row>
      <xdr:rowOff>66675</xdr:rowOff>
    </xdr:from>
    <xdr:to>
      <xdr:col>2</xdr:col>
      <xdr:colOff>381000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zoomScale="115" zoomScaleNormal="115" zoomScalePageLayoutView="0" workbookViewId="0" topLeftCell="A1">
      <selection activeCell="A1" sqref="A1:IV16384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 password="E006" sheet="1"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tabSelected="1" zoomScalePageLayoutView="0" workbookViewId="0" topLeftCell="A1">
      <selection activeCell="J24" sqref="J24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12" t="s">
        <v>3</v>
      </c>
      <c r="C1" s="112"/>
      <c r="D1" s="112"/>
      <c r="E1" s="112"/>
      <c r="F1" s="112"/>
      <c r="G1" s="25"/>
    </row>
    <row r="2" spans="1:7" ht="13.5" customHeight="1">
      <c r="A2" s="21"/>
      <c r="B2" s="112" t="s">
        <v>4</v>
      </c>
      <c r="C2" s="112"/>
      <c r="D2" s="112"/>
      <c r="E2" s="112"/>
      <c r="F2" s="11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4" t="s">
        <v>5</v>
      </c>
      <c r="D5" s="114"/>
      <c r="E5" s="114"/>
      <c r="F5" s="24"/>
      <c r="G5" s="25"/>
    </row>
    <row r="6" spans="1:7" ht="13.5" customHeight="1">
      <c r="A6" s="21"/>
      <c r="B6" s="22"/>
      <c r="C6" s="115"/>
      <c r="D6" s="116"/>
      <c r="E6" s="117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4" t="s">
        <v>6</v>
      </c>
      <c r="D8" s="114"/>
      <c r="E8" s="114"/>
      <c r="F8" s="24"/>
      <c r="G8" s="25"/>
    </row>
    <row r="9" spans="1:7" ht="13.5" customHeight="1">
      <c r="A9" s="21"/>
      <c r="B9" s="22"/>
      <c r="C9" s="115"/>
      <c r="D9" s="116"/>
      <c r="E9" s="117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16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17</v>
      </c>
      <c r="E16" s="77" t="s">
        <v>18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3" t="s">
        <v>19</v>
      </c>
      <c r="D19" s="113"/>
      <c r="E19" s="113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20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21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56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71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58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22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9"/>
      <c r="D42" s="119"/>
      <c r="E42" s="119"/>
      <c r="F42" s="24"/>
      <c r="G42" s="25"/>
    </row>
    <row r="43" spans="1:16" s="20" customFormat="1" ht="18" customHeight="1">
      <c r="A43" s="16"/>
      <c r="B43" s="17"/>
      <c r="C43" s="65" t="s">
        <v>23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20" t="str">
        <f>RecogidaDatos!C18</f>
        <v>Bi hilabetetako kostuak (Zenbatekoaren % 20ra arte. Muga: 1.000 €)</v>
      </c>
      <c r="D44" s="121"/>
      <c r="E44" s="122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70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25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60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59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66</v>
      </c>
      <c r="D63" s="37">
        <f>D65*80</f>
        <v>0</v>
      </c>
      <c r="E63" s="37">
        <f>E65*80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20" t="str">
        <f>RecogidaDatos!D18</f>
        <v>Pertsona fisikoak, artistak.                                                                               80 €/eguneko. Muga 3.000 €</v>
      </c>
      <c r="D64" s="121"/>
      <c r="E64" s="122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 t="s">
        <v>26</v>
      </c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27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28</v>
      </c>
      <c r="D71" s="33">
        <f>SUM(D72:D72)</f>
        <v>5000</v>
      </c>
      <c r="E71" s="33">
        <f>SUM(E72:E72)</f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modulua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3" t="s">
        <v>29</v>
      </c>
      <c r="D76" s="113"/>
      <c r="E76" s="113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30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31</v>
      </c>
      <c r="D78" s="47">
        <f>D71</f>
        <v>5000</v>
      </c>
      <c r="E78" s="47">
        <f>E71</f>
        <v>0</v>
      </c>
      <c r="F78" s="24"/>
      <c r="G78" s="25"/>
    </row>
    <row r="79" spans="1:16" s="43" customFormat="1" ht="16.5" customHeight="1">
      <c r="A79" s="38"/>
      <c r="B79" s="39"/>
      <c r="C79" s="62" t="s">
        <v>32</v>
      </c>
      <c r="D79" s="48">
        <f>D77-D78</f>
        <v>-5000</v>
      </c>
      <c r="E79" s="49">
        <f>E77-E78</f>
        <v>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33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8" t="s">
        <v>34</v>
      </c>
      <c r="D89" s="118"/>
      <c r="E89" s="118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C89:E89"/>
    <mergeCell ref="C42:E42"/>
    <mergeCell ref="C76:E76"/>
    <mergeCell ref="C64:E64"/>
    <mergeCell ref="C44:E44"/>
    <mergeCell ref="B1:F1"/>
    <mergeCell ref="C19:E19"/>
    <mergeCell ref="B2:F2"/>
    <mergeCell ref="C5:E5"/>
    <mergeCell ref="C6:E6"/>
    <mergeCell ref="C8:E8"/>
    <mergeCell ref="C9:E9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648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zoomScale="110" zoomScaleNormal="110" zoomScalePageLayoutView="0" workbookViewId="0" topLeftCell="A7">
      <selection activeCell="C21" sqref="C21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12" t="s">
        <v>73</v>
      </c>
      <c r="C1" s="112"/>
      <c r="D1" s="112"/>
      <c r="E1" s="112"/>
      <c r="F1" s="112"/>
      <c r="G1" s="25"/>
    </row>
    <row r="2" spans="1:7" ht="13.5" customHeight="1">
      <c r="A2" s="21"/>
      <c r="B2" s="112" t="s">
        <v>4</v>
      </c>
      <c r="C2" s="112"/>
      <c r="D2" s="112"/>
      <c r="E2" s="112"/>
      <c r="F2" s="11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4" t="s">
        <v>5</v>
      </c>
      <c r="D5" s="114"/>
      <c r="E5" s="114"/>
      <c r="F5" s="24"/>
      <c r="G5" s="25"/>
    </row>
    <row r="6" spans="1:7" ht="13.5" customHeight="1">
      <c r="A6" s="21"/>
      <c r="B6" s="22"/>
      <c r="C6" s="115"/>
      <c r="D6" s="116"/>
      <c r="E6" s="117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4" t="s">
        <v>6</v>
      </c>
      <c r="D8" s="114"/>
      <c r="E8" s="114"/>
      <c r="F8" s="24"/>
      <c r="G8" s="25"/>
    </row>
    <row r="9" spans="1:7" ht="13.5" customHeight="1">
      <c r="A9" s="21"/>
      <c r="B9" s="22"/>
      <c r="C9" s="115"/>
      <c r="D9" s="116"/>
      <c r="E9" s="117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17</v>
      </c>
      <c r="E13" s="77" t="s">
        <v>18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3" t="s">
        <v>19</v>
      </c>
      <c r="D16" s="113"/>
      <c r="E16" s="113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20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21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36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 t="s">
        <v>72</v>
      </c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35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37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71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52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53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51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22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38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23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24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48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25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39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54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49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55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50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66</v>
      </c>
      <c r="D68" s="37">
        <f>D70*80</f>
        <v>0</v>
      </c>
      <c r="E68" s="54">
        <f>E70*80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20" t="str">
        <f>Aurrekontua!C64</f>
        <v>Pertsona fisikoak, artistak.                                                                               80 €/eguneko. Muga 3.000 €</v>
      </c>
      <c r="D69" s="121"/>
      <c r="E69" s="122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 t="s">
        <v>26</v>
      </c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27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3" t="s">
        <v>40</v>
      </c>
      <c r="D76" s="113"/>
      <c r="E76" s="113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41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42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43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44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45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3" t="s">
        <v>46</v>
      </c>
      <c r="D94" s="113"/>
      <c r="E94" s="113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30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31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32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47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8" t="s">
        <v>34</v>
      </c>
      <c r="D107" s="118"/>
      <c r="E107" s="118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password="E006" sheet="1" insertRows="0" selectLockedCells="1"/>
  <mergeCells count="12">
    <mergeCell ref="C76:E76"/>
    <mergeCell ref="C69:E69"/>
    <mergeCell ref="C107:E107"/>
    <mergeCell ref="C94:E94"/>
    <mergeCell ref="C44:E44"/>
    <mergeCell ref="B1:F1"/>
    <mergeCell ref="C16:E16"/>
    <mergeCell ref="B2:F2"/>
    <mergeCell ref="C5:E5"/>
    <mergeCell ref="C6:E6"/>
    <mergeCell ref="C8:E8"/>
    <mergeCell ref="C9:E9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672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6" sqref="D6"/>
    </sheetView>
  </sheetViews>
  <sheetFormatPr defaultColWidth="11.42187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11.421875" style="91" customWidth="1"/>
  </cols>
  <sheetData>
    <row r="2" spans="1:2" ht="15.75" customHeight="1">
      <c r="A2" s="91">
        <v>1</v>
      </c>
      <c r="B2" s="97" t="s">
        <v>62</v>
      </c>
    </row>
    <row r="3" ht="15.75" customHeight="1">
      <c r="B3" s="97" t="s">
        <v>63</v>
      </c>
    </row>
    <row r="5" spans="2:7" s="97" customFormat="1" ht="15.75" customHeight="1">
      <c r="B5" s="102" t="s">
        <v>61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10</v>
      </c>
      <c r="C6" s="93" t="s">
        <v>7</v>
      </c>
      <c r="D6" s="93" t="s">
        <v>67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11</v>
      </c>
      <c r="C7" s="93" t="s">
        <v>8</v>
      </c>
      <c r="D7" s="93" t="s">
        <v>68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12</v>
      </c>
      <c r="C8" s="93" t="s">
        <v>9</v>
      </c>
      <c r="D8" s="93" t="s">
        <v>69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modulua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80 €/eguneko.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64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10</v>
      </c>
      <c r="C13" s="93" t="s">
        <v>13</v>
      </c>
      <c r="D13" s="97" t="s">
        <v>65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11</v>
      </c>
      <c r="C14" s="93" t="s">
        <v>14</v>
      </c>
      <c r="D14" s="97" t="s">
        <v>65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12</v>
      </c>
      <c r="C15" s="93" t="s">
        <v>15</v>
      </c>
      <c r="D15" s="97" t="s">
        <v>65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modulua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modulua</v>
      </c>
      <c r="C18" s="107" t="str">
        <f t="shared" si="0"/>
        <v>Bi hilabetetako kostuak (Zenbatekoaren % 20ra arte. Muga: 1.000 €)</v>
      </c>
      <c r="D18" s="108" t="str">
        <f t="shared" si="0"/>
        <v>Pertsona fisikoak, artistak.                                                                               80 €/eguneko.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Berrueta Apesteguia, Mikel</cp:lastModifiedBy>
  <cp:lastPrinted>2017-03-01T11:15:11Z</cp:lastPrinted>
  <dcterms:created xsi:type="dcterms:W3CDTF">2012-02-19T23:02:04Z</dcterms:created>
  <dcterms:modified xsi:type="dcterms:W3CDTF">2022-03-29T10:52:50Z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